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<sst xmlns="http://schemas.openxmlformats.org/spreadsheetml/2006/main" count="914" uniqueCount="438">
  <si>
    <t>新乡市登记失业人员灵活就业人员享受财政补贴人员名单</t>
  </si>
  <si>
    <t>单位名称（章）：新乡市卫滨区就业创业服务中心</t>
  </si>
  <si>
    <t>2023年第4季度</t>
  </si>
  <si>
    <t>序号</t>
  </si>
  <si>
    <t>姓  名</t>
  </si>
  <si>
    <t>性别</t>
  </si>
  <si>
    <t>年龄</t>
  </si>
  <si>
    <t>身份证号码</t>
  </si>
  <si>
    <t>社会保障号</t>
  </si>
  <si>
    <t>人员类别</t>
  </si>
  <si>
    <t>就失业登记证编码</t>
  </si>
  <si>
    <t>补贴起始时间</t>
  </si>
  <si>
    <t>享受社保补贴</t>
  </si>
  <si>
    <t>本期享受补贴</t>
  </si>
  <si>
    <t>累计享受补贴月数</t>
  </si>
  <si>
    <t>开始</t>
  </si>
  <si>
    <t>截止</t>
  </si>
  <si>
    <t>月数</t>
  </si>
  <si>
    <t>金额</t>
  </si>
  <si>
    <t>1</t>
  </si>
  <si>
    <t>张平</t>
  </si>
  <si>
    <t>女</t>
  </si>
  <si>
    <t>49</t>
  </si>
  <si>
    <t>410703197309050520</t>
  </si>
  <si>
    <t>4107000116005010</t>
  </si>
  <si>
    <t>2309</t>
  </si>
  <si>
    <t>2</t>
  </si>
  <si>
    <t>徐连喜</t>
  </si>
  <si>
    <t>男</t>
  </si>
  <si>
    <t>410702196309102051</t>
  </si>
  <si>
    <t>4107000118009967</t>
  </si>
  <si>
    <t>3</t>
  </si>
  <si>
    <t>张晓莉</t>
  </si>
  <si>
    <t>410703197312110029</t>
  </si>
  <si>
    <t>4107000214008579</t>
  </si>
  <si>
    <t>1903</t>
  </si>
  <si>
    <t>2311</t>
  </si>
  <si>
    <t>4</t>
  </si>
  <si>
    <t>李景</t>
  </si>
  <si>
    <t>410702197403011046</t>
  </si>
  <si>
    <t>4107000116000102</t>
  </si>
  <si>
    <t>5</t>
  </si>
  <si>
    <t>蒋波</t>
  </si>
  <si>
    <t>48</t>
  </si>
  <si>
    <t>410711197402081583</t>
  </si>
  <si>
    <t>4107000118011032</t>
  </si>
  <si>
    <t>6</t>
  </si>
  <si>
    <t>刘三宝</t>
  </si>
  <si>
    <t>59</t>
  </si>
  <si>
    <t>410703196310242031</t>
  </si>
  <si>
    <t>4107000117002294</t>
  </si>
  <si>
    <t>2310</t>
  </si>
  <si>
    <t>7</t>
  </si>
  <si>
    <t>熊新路</t>
  </si>
  <si>
    <t>410703196309083512</t>
  </si>
  <si>
    <t>4107000118010242</t>
  </si>
  <si>
    <t>8</t>
  </si>
  <si>
    <t>胡新娟</t>
  </si>
  <si>
    <t>41070219731127202X</t>
  </si>
  <si>
    <t>养老000701741070219731127202X</t>
  </si>
  <si>
    <t>4107000112004864</t>
  </si>
  <si>
    <t>9</t>
  </si>
  <si>
    <t>张辉名</t>
  </si>
  <si>
    <t>410703196312290512</t>
  </si>
  <si>
    <t>4107000214014160</t>
  </si>
  <si>
    <t>10</t>
  </si>
  <si>
    <t>魏化丽</t>
  </si>
  <si>
    <t>410703197406282024</t>
  </si>
  <si>
    <t>4107000115025059</t>
  </si>
  <si>
    <t>1907</t>
  </si>
  <si>
    <t>11</t>
  </si>
  <si>
    <t>李春雨</t>
  </si>
  <si>
    <t>41070319740408004X</t>
  </si>
  <si>
    <t>4107000114018741</t>
  </si>
  <si>
    <t>1906</t>
  </si>
  <si>
    <t>12</t>
  </si>
  <si>
    <t>王立新</t>
  </si>
  <si>
    <t>410711196311210517</t>
  </si>
  <si>
    <t>4107000116004414</t>
  </si>
  <si>
    <t>13</t>
  </si>
  <si>
    <t>刘春艳</t>
  </si>
  <si>
    <t>410711197312191068</t>
  </si>
  <si>
    <t>4107000116005048</t>
  </si>
  <si>
    <t>14</t>
  </si>
  <si>
    <t>汪光霞</t>
  </si>
  <si>
    <t>410782197404171289</t>
  </si>
  <si>
    <t>4107000116010620</t>
  </si>
  <si>
    <t>15</t>
  </si>
  <si>
    <t>张均梅</t>
  </si>
  <si>
    <t>410725197309160840</t>
  </si>
  <si>
    <t>4107000216006210</t>
  </si>
  <si>
    <t>16</t>
  </si>
  <si>
    <t>郝玉霞</t>
  </si>
  <si>
    <t>410723197312251804</t>
  </si>
  <si>
    <t>4107000118000674</t>
  </si>
  <si>
    <t>1908</t>
  </si>
  <si>
    <t>17</t>
  </si>
  <si>
    <t>吉海静</t>
  </si>
  <si>
    <t>410711197311161588</t>
  </si>
  <si>
    <t>4107000117003422</t>
  </si>
  <si>
    <t>18</t>
  </si>
  <si>
    <t>申焕玲</t>
  </si>
  <si>
    <t>410703197404172542</t>
  </si>
  <si>
    <t>4107030019000237</t>
  </si>
  <si>
    <t>19</t>
  </si>
  <si>
    <t>杨子岭</t>
  </si>
  <si>
    <t>410725197409036927</t>
  </si>
  <si>
    <t>4107990018072706</t>
  </si>
  <si>
    <t xml:space="preserve"> </t>
  </si>
  <si>
    <t>20</t>
  </si>
  <si>
    <t>明霞</t>
  </si>
  <si>
    <t>410721197407301525</t>
  </si>
  <si>
    <t>4107030019000037</t>
  </si>
  <si>
    <t>21</t>
  </si>
  <si>
    <t>王景红</t>
  </si>
  <si>
    <t>410526197310168220</t>
  </si>
  <si>
    <t>4107000118003667</t>
  </si>
  <si>
    <t>1911</t>
  </si>
  <si>
    <t>22</t>
  </si>
  <si>
    <t>代伟英</t>
  </si>
  <si>
    <t>410527197310113824</t>
  </si>
  <si>
    <t>4107000118011041</t>
  </si>
  <si>
    <t>1909</t>
  </si>
  <si>
    <t>23</t>
  </si>
  <si>
    <t>刘志军</t>
  </si>
  <si>
    <t>410703196504193039</t>
  </si>
  <si>
    <t>4107000115006874</t>
  </si>
  <si>
    <t>2005</t>
  </si>
  <si>
    <t>24</t>
  </si>
  <si>
    <t>常欣</t>
  </si>
  <si>
    <t>47</t>
  </si>
  <si>
    <t>410703197503053020</t>
  </si>
  <si>
    <t>4107000116005196</t>
  </si>
  <si>
    <t>2004</t>
  </si>
  <si>
    <t>25</t>
  </si>
  <si>
    <t>薛树谦</t>
  </si>
  <si>
    <t>58</t>
  </si>
  <si>
    <t>410702196407310516</t>
  </si>
  <si>
    <t>4107000118009581</t>
  </si>
  <si>
    <t>2003</t>
  </si>
  <si>
    <t>26</t>
  </si>
  <si>
    <t>李万娥</t>
  </si>
  <si>
    <t>410711197409101540</t>
  </si>
  <si>
    <t>4107000111003393</t>
  </si>
  <si>
    <t>27</t>
  </si>
  <si>
    <t>贺培蓓</t>
  </si>
  <si>
    <t>410703197412103029</t>
  </si>
  <si>
    <t>4107000118002763</t>
  </si>
  <si>
    <t>28</t>
  </si>
  <si>
    <t>肖良青</t>
  </si>
  <si>
    <t>41070219740915104X</t>
  </si>
  <si>
    <t>4107000118000387</t>
  </si>
  <si>
    <t>29</t>
  </si>
  <si>
    <t>李顺霞</t>
  </si>
  <si>
    <t>410703197504032029</t>
  </si>
  <si>
    <t>4107000115022668</t>
  </si>
  <si>
    <t>30</t>
  </si>
  <si>
    <t>崔东晓</t>
  </si>
  <si>
    <t>410702196312281011</t>
  </si>
  <si>
    <t>4107000114020264</t>
  </si>
  <si>
    <t>31</t>
  </si>
  <si>
    <t>窦保霞</t>
  </si>
  <si>
    <t>410726197402095023</t>
  </si>
  <si>
    <t>4107110019000463</t>
  </si>
  <si>
    <t>32</t>
  </si>
  <si>
    <t>吴红莉</t>
  </si>
  <si>
    <t>410726197411141626</t>
  </si>
  <si>
    <t>4107000214010953</t>
  </si>
  <si>
    <t>33</t>
  </si>
  <si>
    <t>王文忠</t>
  </si>
  <si>
    <t>410702196412041031</t>
  </si>
  <si>
    <t>4107000115024170</t>
  </si>
  <si>
    <t>34</t>
  </si>
  <si>
    <t>张淑艳</t>
  </si>
  <si>
    <t>211225197309262026</t>
  </si>
  <si>
    <t>4107030019000624</t>
  </si>
  <si>
    <t>35</t>
  </si>
  <si>
    <t>孙建萍</t>
  </si>
  <si>
    <t>410702197501051025</t>
  </si>
  <si>
    <t>4107000115020060</t>
  </si>
  <si>
    <t>36</t>
  </si>
  <si>
    <t>朱少斌</t>
  </si>
  <si>
    <t>410711196409211518</t>
  </si>
  <si>
    <t>4107000111004516</t>
  </si>
  <si>
    <t>37</t>
  </si>
  <si>
    <t>李献锐</t>
  </si>
  <si>
    <t>410703197410199581</t>
  </si>
  <si>
    <t>4107990018002383</t>
  </si>
  <si>
    <t>38</t>
  </si>
  <si>
    <t>袁福洲</t>
  </si>
  <si>
    <t>410702196411110533</t>
  </si>
  <si>
    <t>4107000118004521</t>
  </si>
  <si>
    <t>39</t>
  </si>
  <si>
    <t>路国玲</t>
  </si>
  <si>
    <t>410702197409282525</t>
  </si>
  <si>
    <t>4107110020000268</t>
  </si>
  <si>
    <t>40</t>
  </si>
  <si>
    <t>邢燕</t>
  </si>
  <si>
    <t>410703197409132523</t>
  </si>
  <si>
    <t>4107030019000075</t>
  </si>
  <si>
    <t>41</t>
  </si>
  <si>
    <t>贾智萍</t>
  </si>
  <si>
    <t>410703197311062520</t>
  </si>
  <si>
    <t>4107030019000190</t>
  </si>
  <si>
    <t>42</t>
  </si>
  <si>
    <t>曹培新</t>
  </si>
  <si>
    <t>410703196411112519</t>
  </si>
  <si>
    <t>4107000113005135</t>
  </si>
  <si>
    <t>43</t>
  </si>
  <si>
    <t>马兴魁</t>
  </si>
  <si>
    <t>410703196503021534</t>
  </si>
  <si>
    <t>4107000111005022</t>
  </si>
  <si>
    <t>44</t>
  </si>
  <si>
    <t>叶秀英</t>
  </si>
  <si>
    <t>410704197412150040</t>
  </si>
  <si>
    <t>4107030020000357</t>
  </si>
  <si>
    <t>45</t>
  </si>
  <si>
    <t>赵纪敏</t>
  </si>
  <si>
    <t>410711197403171521</t>
  </si>
  <si>
    <t>4107000115020108</t>
  </si>
  <si>
    <t>46</t>
  </si>
  <si>
    <t>刘兴伟</t>
  </si>
  <si>
    <t>410702197508160021</t>
  </si>
  <si>
    <t>4107000218004666</t>
  </si>
  <si>
    <t>吴瑞敏</t>
  </si>
  <si>
    <t>410727197502125628</t>
  </si>
  <si>
    <t>4107030020000246</t>
  </si>
  <si>
    <t>吴多方</t>
  </si>
  <si>
    <t>57</t>
  </si>
  <si>
    <t>410702196503172512</t>
  </si>
  <si>
    <t>4107110019000895</t>
  </si>
  <si>
    <t>张清华</t>
  </si>
  <si>
    <t>412825196509072514</t>
  </si>
  <si>
    <t>4107000112002781</t>
  </si>
  <si>
    <t>50</t>
  </si>
  <si>
    <t>张丽红</t>
  </si>
  <si>
    <t>410727197404084922</t>
  </si>
  <si>
    <t>4107000113004616</t>
  </si>
  <si>
    <t>51</t>
  </si>
  <si>
    <t>荆艳萍</t>
  </si>
  <si>
    <t>410702197512221544</t>
  </si>
  <si>
    <t>4107000111003196</t>
  </si>
  <si>
    <t>52</t>
  </si>
  <si>
    <t>倪建武</t>
  </si>
  <si>
    <t>410703196504012517</t>
  </si>
  <si>
    <t>4107030020000279</t>
  </si>
  <si>
    <t>53</t>
  </si>
  <si>
    <t>高东丽</t>
  </si>
  <si>
    <t>412724197503123045</t>
  </si>
  <si>
    <t>4107030020000253</t>
  </si>
  <si>
    <t>54</t>
  </si>
  <si>
    <t>周素会</t>
  </si>
  <si>
    <t>410702197411242522</t>
  </si>
  <si>
    <t>4107000212012277</t>
  </si>
  <si>
    <t>55</t>
  </si>
  <si>
    <t>王冬梅</t>
  </si>
  <si>
    <t>410825197412145046</t>
  </si>
  <si>
    <t>4107000117001299</t>
  </si>
  <si>
    <t>56</t>
  </si>
  <si>
    <t>刘利霞</t>
  </si>
  <si>
    <t>410728197504121029</t>
  </si>
  <si>
    <t>4107000215020296</t>
  </si>
  <si>
    <t>2012</t>
  </si>
  <si>
    <t>王顺花</t>
  </si>
  <si>
    <t>410526197508023481</t>
  </si>
  <si>
    <t>4107000112013252</t>
  </si>
  <si>
    <t>王新天</t>
  </si>
  <si>
    <t>410703196402102052</t>
  </si>
  <si>
    <t>4107000214004357</t>
  </si>
  <si>
    <t>薛新明</t>
  </si>
  <si>
    <r>
      <t>4</t>
    </r>
    <r>
      <rPr>
        <sz val="9"/>
        <rFont val="宋体"/>
        <family val="0"/>
      </rPr>
      <t>10703196512290517</t>
    </r>
  </si>
  <si>
    <r>
      <t>4</t>
    </r>
    <r>
      <rPr>
        <sz val="9"/>
        <rFont val="宋体"/>
        <family val="0"/>
      </rPr>
      <t>107000118008295</t>
    </r>
  </si>
  <si>
    <t>60</t>
  </si>
  <si>
    <t>李坤</t>
  </si>
  <si>
    <t>410703197512234026</t>
  </si>
  <si>
    <t>4107000113020473</t>
  </si>
  <si>
    <t>61</t>
  </si>
  <si>
    <t>卢善芳</t>
  </si>
  <si>
    <t>410621197606182527</t>
  </si>
  <si>
    <t>4107000117005440</t>
  </si>
  <si>
    <t>62</t>
  </si>
  <si>
    <t>和彦丽</t>
  </si>
  <si>
    <t>410703197402132520</t>
  </si>
  <si>
    <t>4107000213001406</t>
  </si>
  <si>
    <t>63</t>
  </si>
  <si>
    <t>张国胜</t>
  </si>
  <si>
    <t>410702196606131035</t>
  </si>
  <si>
    <t>4107000218003747</t>
  </si>
  <si>
    <t>64</t>
  </si>
  <si>
    <t>李彦红</t>
  </si>
  <si>
    <t>41070319740629202X</t>
  </si>
  <si>
    <t>4107000118000130</t>
  </si>
  <si>
    <t>65</t>
  </si>
  <si>
    <t>李霞</t>
  </si>
  <si>
    <t>410704197508110529</t>
  </si>
  <si>
    <t>4107990018287713</t>
  </si>
  <si>
    <t>2109</t>
  </si>
  <si>
    <t>66</t>
  </si>
  <si>
    <t>刘章琳</t>
  </si>
  <si>
    <t>413023197511203084</t>
  </si>
  <si>
    <t>4107110020000394</t>
  </si>
  <si>
    <t>67</t>
  </si>
  <si>
    <t>王文革</t>
  </si>
  <si>
    <t>41070319660809051X</t>
  </si>
  <si>
    <t>4107110021000105</t>
  </si>
  <si>
    <t>2110</t>
  </si>
  <si>
    <t>68</t>
  </si>
  <si>
    <t>周书文</t>
  </si>
  <si>
    <t>410703196610043018</t>
  </si>
  <si>
    <t>4107000118007622</t>
  </si>
  <si>
    <t>2111</t>
  </si>
  <si>
    <t>69</t>
  </si>
  <si>
    <t>银家芳</t>
  </si>
  <si>
    <t>41070219740901052X</t>
  </si>
  <si>
    <t>4107000113001493</t>
  </si>
  <si>
    <t>70</t>
  </si>
  <si>
    <t>贾建军</t>
  </si>
  <si>
    <t>410711196602021556</t>
  </si>
  <si>
    <t>4107000113024524</t>
  </si>
  <si>
    <t>71</t>
  </si>
  <si>
    <t>范秋君</t>
  </si>
  <si>
    <t>41070219650804101X</t>
  </si>
  <si>
    <t>4107000116010712</t>
  </si>
  <si>
    <t>72</t>
  </si>
  <si>
    <t>王霞</t>
  </si>
  <si>
    <t>412822197603197968</t>
  </si>
  <si>
    <t>4107020021000175</t>
  </si>
  <si>
    <t>73</t>
  </si>
  <si>
    <t>赵芳</t>
  </si>
  <si>
    <t>410702197510291549</t>
  </si>
  <si>
    <t>4107030019000242</t>
  </si>
  <si>
    <t>74</t>
  </si>
  <si>
    <t>张天枝</t>
  </si>
  <si>
    <t>410782197506133160</t>
  </si>
  <si>
    <t>4107000213022933</t>
  </si>
  <si>
    <t>75</t>
  </si>
  <si>
    <t>刘学强</t>
  </si>
  <si>
    <t>410703197106023012</t>
  </si>
  <si>
    <t>4107000113021950</t>
  </si>
  <si>
    <t>76</t>
  </si>
  <si>
    <t>李长春</t>
  </si>
  <si>
    <t>410703196504272511</t>
  </si>
  <si>
    <t>4107000116003878</t>
  </si>
  <si>
    <t>77</t>
  </si>
  <si>
    <t>李荣山</t>
  </si>
  <si>
    <t>41070219650906001X</t>
  </si>
  <si>
    <t>4107710021000070</t>
  </si>
  <si>
    <t>78</t>
  </si>
  <si>
    <t>尚明信</t>
  </si>
  <si>
    <t>410711196401282012</t>
  </si>
  <si>
    <t>4107030021000169</t>
  </si>
  <si>
    <t>79</t>
  </si>
  <si>
    <t>赵泓</t>
  </si>
  <si>
    <t>410702197507032028</t>
  </si>
  <si>
    <t>80</t>
  </si>
  <si>
    <t>申小茜</t>
  </si>
  <si>
    <t>410102197505272025</t>
  </si>
  <si>
    <t>4107000112003148</t>
  </si>
  <si>
    <t>81</t>
  </si>
  <si>
    <t>李良艳</t>
  </si>
  <si>
    <t>610632197709161020</t>
  </si>
  <si>
    <t>4107000117003821</t>
  </si>
  <si>
    <t>82</t>
  </si>
  <si>
    <t>李亚坤</t>
  </si>
  <si>
    <t>410703196604131011</t>
  </si>
  <si>
    <t>4107990018286383</t>
  </si>
  <si>
    <t>83</t>
  </si>
  <si>
    <t>陈卫东</t>
  </si>
  <si>
    <t>410703196907152514</t>
  </si>
  <si>
    <t>4107990018285943</t>
  </si>
  <si>
    <t>84</t>
  </si>
  <si>
    <t>宋庆伟</t>
  </si>
  <si>
    <t>410702196608211039</t>
  </si>
  <si>
    <t>4107000213020876</t>
  </si>
  <si>
    <t>85</t>
  </si>
  <si>
    <t>董志安</t>
  </si>
  <si>
    <t>410703196505090015</t>
  </si>
  <si>
    <t>4107030020000278</t>
  </si>
  <si>
    <t>86</t>
  </si>
  <si>
    <t>倪清粉</t>
  </si>
  <si>
    <t>410782197602221929</t>
  </si>
  <si>
    <t>4107990018169998</t>
  </si>
  <si>
    <t>87</t>
  </si>
  <si>
    <t>祝郡赛</t>
  </si>
  <si>
    <t>362529197601260023</t>
  </si>
  <si>
    <t>4107000117002362</t>
  </si>
  <si>
    <t>88</t>
  </si>
  <si>
    <t>王娟</t>
  </si>
  <si>
    <t>410703197503280020</t>
  </si>
  <si>
    <t>4107000112016413</t>
  </si>
  <si>
    <t>89</t>
  </si>
  <si>
    <t>张萌</t>
  </si>
  <si>
    <t>410702197903070026</t>
  </si>
  <si>
    <t>4107710022000193</t>
  </si>
  <si>
    <t>90</t>
  </si>
  <si>
    <t>孙士江</t>
  </si>
  <si>
    <t>410711196604151530</t>
  </si>
  <si>
    <t>4107110021000266</t>
  </si>
  <si>
    <t>91</t>
  </si>
  <si>
    <t>李新玉</t>
  </si>
  <si>
    <t>41070319690628251X</t>
  </si>
  <si>
    <t>4107000118010984</t>
  </si>
  <si>
    <t>92</t>
  </si>
  <si>
    <t>杨明惠</t>
  </si>
  <si>
    <t>410702196609190516</t>
  </si>
  <si>
    <t>4107000217001744</t>
  </si>
  <si>
    <t>93</t>
  </si>
  <si>
    <t>李林宏</t>
  </si>
  <si>
    <t>410621197704134043</t>
  </si>
  <si>
    <t>4107030021000115</t>
  </si>
  <si>
    <t>94</t>
  </si>
  <si>
    <t>陈亚平</t>
  </si>
  <si>
    <t>410711197605021548</t>
  </si>
  <si>
    <t>4107000118009844</t>
  </si>
  <si>
    <t>95</t>
  </si>
  <si>
    <t>张杰凤</t>
  </si>
  <si>
    <t>412922197709064923</t>
  </si>
  <si>
    <t>4107000118003418</t>
  </si>
  <si>
    <t>96</t>
  </si>
  <si>
    <t>可娜</t>
  </si>
  <si>
    <t>41070319761113352X</t>
  </si>
  <si>
    <t>4107000114003213</t>
  </si>
  <si>
    <t>97</t>
  </si>
  <si>
    <t>侯俊梅</t>
  </si>
  <si>
    <t>410521197711113587</t>
  </si>
  <si>
    <t>4107030022000100</t>
  </si>
  <si>
    <t>98</t>
  </si>
  <si>
    <t>遆建松</t>
  </si>
  <si>
    <t>410703197004241019</t>
  </si>
  <si>
    <t>4107030021000544</t>
  </si>
  <si>
    <t>99</t>
  </si>
  <si>
    <t>贾荣勇</t>
  </si>
  <si>
    <t>410702196603041018</t>
  </si>
  <si>
    <t>4107000114017157</t>
  </si>
  <si>
    <t>100</t>
  </si>
  <si>
    <t>牛建国</t>
  </si>
  <si>
    <t>410711196710272010</t>
  </si>
  <si>
    <t>4107000112006817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</si>
</sst>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0.0%;\(0.0%\)"/>
    <numFmt numFmtId="179" formatCode="yy\.mm\.dd"/>
    <numFmt numFmtId="180" formatCode="#,##0_);[Blue]\(#,##0\)"/>
    <numFmt numFmtId="181" formatCode="[Blue]#,##0_);[Blue]\(#,##0\)"/>
    <numFmt numFmtId="182" formatCode="_-#,##0%_-;\(#,##0%\);_-\ &quot;-&quot;_-"/>
    <numFmt numFmtId="183" formatCode="_-* #,##0.0000000000_-;\-* #,##0.0000000000_-;_-* &quot;-&quot;??_-;_-@_-"/>
    <numFmt numFmtId="184" formatCode="_-&quot;$&quot;* #,##0_-;\-&quot;$&quot;* #,##0_-;_-&quot;$&quot;* &quot;-&quot;_-;_-@_-"/>
    <numFmt numFmtId="185" formatCode="0.0%"/>
    <numFmt numFmtId="186" formatCode="#,##0.000000"/>
    <numFmt numFmtId="187" formatCode="[Blue]0.0%;[Blue]\(0.0%\)"/>
    <numFmt numFmtId="188" formatCode="&quot;\&quot;#,##0.00;[Red]&quot;\&quot;\-#,##0.00"/>
    <numFmt numFmtId="189" formatCode="&quot;$&quot;#,##0;[Red]&quot;$&quot;&quot;$&quot;&quot;$&quot;&quot;$&quot;&quot;$&quot;&quot;$&quot;&quot;$&quot;\-#,##0"/>
    <numFmt numFmtId="190" formatCode="_(&quot;$&quot;* #,##0.00_);_(&quot;$&quot;* \(#,##0.00\);_(&quot;$&quot;* &quot;-&quot;??_);_(@_)"/>
    <numFmt numFmtId="191" formatCode="_-* #,##0.00&quot;$&quot;_-;\-* #,##0.00&quot;$&quot;_-;_-* &quot;-&quot;??&quot;$&quot;_-;_-@_-"/>
    <numFmt numFmtId="192" formatCode="#,##0.0_);\(#,##0.0\)"/>
    <numFmt numFmtId="193" formatCode="_-&quot;$&quot;* #,##0.00_-;\-&quot;$&quot;* #,##0.00_-;_-&quot;$&quot;* &quot;-&quot;??_-;_-@_-"/>
    <numFmt numFmtId="194" formatCode="[Red]0.0%;[Red]\(0.0%\)"/>
    <numFmt numFmtId="195" formatCode="#,##0.00&quot;￥&quot;;\-#,##0.00&quot;￥&quot;"/>
    <numFmt numFmtId="196" formatCode="&quot;$&quot;#,##0;\-&quot;$&quot;#,##0"/>
    <numFmt numFmtId="197" formatCode="_-#,##0_-;\(#,##0\);_-\ \ &quot;-&quot;_-;_-@_-"/>
    <numFmt numFmtId="198" formatCode="_-#,##0.00_-;\(#,##0.00\);_-\ \ &quot;-&quot;_-;_-@_-"/>
    <numFmt numFmtId="199" formatCode="mmm/dd/yyyy;_-\ &quot;N/A&quot;_-;_-\ &quot;-&quot;_-"/>
    <numFmt numFmtId="200" formatCode="mmm/yyyy;_-\ &quot;N/A&quot;_-;_-\ &quot;-&quot;_-"/>
    <numFmt numFmtId="201" formatCode="_-#,###,_-;\(#,###,\);_-\ \ &quot;-&quot;_-;_-@_-"/>
    <numFmt numFmtId="202" formatCode="_-#,###.00,_-;\(#,###.00,\);_-\ \ &quot;-&quot;_-;_-@_-"/>
    <numFmt numFmtId="203" formatCode="_-#0&quot;.&quot;0,_-;\(#0&quot;.&quot;0,\);_-\ \ &quot;-&quot;_-;_-@_-"/>
    <numFmt numFmtId="204" formatCode="_-#0&quot;.&quot;0000_-;\(#0&quot;.&quot;0000\);_-\ \ &quot;-&quot;_-;_-@_-"/>
    <numFmt numFmtId="205" formatCode="_-&quot;$&quot;\ * #,##0_-;_-&quot;$&quot;\ * #,##0\-;_-&quot;$&quot;\ * &quot;-&quot;_-;_-@_-"/>
    <numFmt numFmtId="206" formatCode="_-* #,##0&quot;￥&quot;_-;\-* #,##0&quot;￥&quot;_-;_-* &quot;-&quot;&quot;￥&quot;_-;_-@_-"/>
    <numFmt numFmtId="207" formatCode="&quot;?#,##0;\(&quot;?#,##0\)"/>
    <numFmt numFmtId="208" formatCode="&quot;$&quot;#,##0.00_);\(&quot;$&quot;#,##0.00\)"/>
    <numFmt numFmtId="209" formatCode="0.000%"/>
    <numFmt numFmtId="210" formatCode="&quot;$&quot;\ #,##0.00_-;[Red]&quot;$&quot;\ #,##0.00\-"/>
    <numFmt numFmtId="211" formatCode="\(#,##0\)\ "/>
    <numFmt numFmtId="212" formatCode="#,##0;\-#,##0;&quot;-&quot;"/>
    <numFmt numFmtId="213" formatCode="#,##0;[Red]\(#,##0\)"/>
    <numFmt numFmtId="214" formatCode="_-* #,##0_$_-;\-* #,##0_$_-;_-* &quot;-&quot;_$_-;_-@_-"/>
    <numFmt numFmtId="215" formatCode="#,##0;\(#,##0\)"/>
    <numFmt numFmtId="216" formatCode="&quot;$&quot;#,##0_);[Red]\(&quot;$&quot;#,##0\)"/>
    <numFmt numFmtId="217" formatCode="&quot;$&quot;#,##0_);\(&quot;$&quot;#,##0\)"/>
    <numFmt numFmtId="218" formatCode="&quot;\&quot;#,##0;&quot;\&quot;\-#,##0"/>
    <numFmt numFmtId="219" formatCode="\$#,##0.00;\(\$#,##0.00\)"/>
    <numFmt numFmtId="220" formatCode="\$#,##0;\(\$#,##0\)"/>
    <numFmt numFmtId="221" formatCode="_([$€-2]* #,##0.00_);_([$€-2]* \(#,##0.00\);_([$€-2]* &quot;-&quot;??_)"/>
    <numFmt numFmtId="222" formatCode="_-* #,##0.00&quot;￥&quot;_-;\-* #,##0.00&quot;￥&quot;_-;_-* &quot;-&quot;??&quot;￥&quot;_-;_-@_-"/>
    <numFmt numFmtId="223" formatCode="&quot;$&quot;#,##0.00_);[Red]\(&quot;$&quot;#,##0.00\)"/>
    <numFmt numFmtId="224" formatCode="0%;\(0%\)"/>
    <numFmt numFmtId="225" formatCode="#\ ??/??"/>
    <numFmt numFmtId="226" formatCode="#,##0.00&quot;￥&quot;;[Red]\-#,##0.00&quot;￥&quot;"/>
    <numFmt numFmtId="227" formatCode="\ \ @"/>
    <numFmt numFmtId="228" formatCode="#,##0_);\(#,##0_)"/>
    <numFmt numFmtId="229" formatCode="_-* #,##0.00_$_-;\-* #,##0.00_$_-;_-* &quot;-&quot;??_$_-;_-@_-"/>
    <numFmt numFmtId="230" formatCode="_(* #,##0.0,_);_(* \(#,##0.0,\);_(* &quot;-&quot;_);_(@_)"/>
    <numFmt numFmtId="231" formatCode="_(&quot;$&quot;* #,##0_);_(&quot;$&quot;* \(#,##0\);_(&quot;$&quot;* &quot;-&quot;_);_(@_)"/>
    <numFmt numFmtId="232" formatCode="_ &quot;\&quot;* #,##0_ ;_ &quot;\&quot;* \-#,##0_ ;_ &quot;\&quot;* &quot;-&quot;_ ;_ @_ "/>
    <numFmt numFmtId="233" formatCode="_ &quot;\&quot;* #,##0.00_ ;_ &quot;\&quot;* \-#,##0.00_ ;_ &quot;\&quot;* &quot;-&quot;??_ ;_ @_ "/>
    <numFmt numFmtId="234" formatCode="_-* #,##0&quot;$&quot;_-;\-* #,##0&quot;$&quot;_-;_-* &quot;-&quot;&quot;$&quot;_-;_-@_-"/>
    <numFmt numFmtId="235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6" formatCode="0.0"/>
  </numFmts>
  <fonts count="12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name val="新宋体"/>
      <family val="3"/>
    </font>
    <font>
      <sz val="10"/>
      <name val="新宋体"/>
      <family val="3"/>
    </font>
    <font>
      <sz val="10.5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17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2"/>
      <name val="Times New Roman"/>
      <family val="1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2"/>
      <name val="????"/>
      <family val="2"/>
    </font>
    <font>
      <sz val="9"/>
      <name val="Times New Roman"/>
      <family val="1"/>
    </font>
    <font>
      <sz val="11"/>
      <color indexed="9"/>
      <name val="宋体"/>
      <family val="0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color indexed="20"/>
      <name val="楷体_GB2312"/>
      <family val="0"/>
    </font>
    <font>
      <sz val="11"/>
      <color indexed="17"/>
      <name val="宋体"/>
      <family val="0"/>
    </font>
    <font>
      <sz val="10"/>
      <name val="ＭＳ Ｐゴシック"/>
      <family val="2"/>
    </font>
    <font>
      <i/>
      <sz val="9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16"/>
      <name val="Times New Roman"/>
      <family val="1"/>
    </font>
    <font>
      <b/>
      <sz val="11"/>
      <color indexed="63"/>
      <name val="宋体"/>
      <family val="0"/>
    </font>
    <font>
      <sz val="13"/>
      <name val="Tms Rmn"/>
      <family val="1"/>
    </font>
    <font>
      <sz val="10"/>
      <name val="MS Sans Serif"/>
      <family val="2"/>
    </font>
    <font>
      <sz val="11"/>
      <color indexed="60"/>
      <name val="宋体"/>
      <family val="0"/>
    </font>
    <font>
      <sz val="11"/>
      <name val="MS P????"/>
      <family val="2"/>
    </font>
    <font>
      <sz val="10"/>
      <name val="Times New Roman"/>
      <family val="1"/>
    </font>
    <font>
      <i/>
      <sz val="10"/>
      <name val="MS Sans Serif"/>
      <family val="2"/>
    </font>
    <font>
      <sz val="8"/>
      <name val="Arial"/>
      <family val="2"/>
    </font>
    <font>
      <sz val="11"/>
      <name val="ＭＳ Ｐゴシック"/>
      <family val="2"/>
    </font>
    <font>
      <sz val="10"/>
      <color indexed="17"/>
      <name val="宋体"/>
      <family val="0"/>
    </font>
    <font>
      <sz val="11"/>
      <color indexed="10"/>
      <name val="宋体"/>
      <family val="0"/>
    </font>
    <font>
      <sz val="12"/>
      <name val="MS Sans Serif"/>
      <family val="2"/>
    </font>
    <font>
      <sz val="12"/>
      <color indexed="9"/>
      <name val="Helv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0.5"/>
      <color indexed="17"/>
      <name val="宋体"/>
      <family val="0"/>
    </font>
    <font>
      <u val="single"/>
      <sz val="10"/>
      <color indexed="14"/>
      <name val="MS Sans Serif"/>
      <family val="2"/>
    </font>
    <font>
      <b/>
      <sz val="10"/>
      <name val="Helv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color indexed="8"/>
      <name val="Arial"/>
      <family val="2"/>
    </font>
    <font>
      <sz val="10"/>
      <name val="Geneva"/>
      <family val="2"/>
    </font>
    <font>
      <u val="single"/>
      <sz val="10"/>
      <color indexed="12"/>
      <name val="MS Sans Serif"/>
      <family val="2"/>
    </font>
    <font>
      <sz val="8"/>
      <color indexed="16"/>
      <name val="Century Schoolbook"/>
      <family val="1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0"/>
      <name val="Tms Rmn"/>
      <family val="1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2"/>
      <color indexed="17"/>
      <name val="楷体_GB2312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0"/>
      <name val="Tms Rmn"/>
      <family val="1"/>
    </font>
    <font>
      <sz val="12"/>
      <name val="돋움체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b/>
      <sz val="13"/>
      <name val="Tms Rmn"/>
      <family val="1"/>
    </font>
    <font>
      <b/>
      <sz val="9"/>
      <name val="Times New Roman"/>
      <family val="1"/>
    </font>
    <font>
      <b/>
      <sz val="11"/>
      <color indexed="8"/>
      <name val="宋体"/>
      <family val="0"/>
    </font>
    <font>
      <sz val="10"/>
      <name val="MS Serif"/>
      <family val="1"/>
    </font>
    <font>
      <sz val="10"/>
      <name val="Courier"/>
      <family val="3"/>
    </font>
    <font>
      <sz val="12"/>
      <name val="官帕眉"/>
      <family val="0"/>
    </font>
    <font>
      <sz val="12"/>
      <color indexed="20"/>
      <name val="宋体"/>
      <family val="0"/>
    </font>
    <font>
      <b/>
      <sz val="12"/>
      <name val="Helv"/>
      <family val="2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Helv"/>
      <family val="2"/>
    </font>
    <font>
      <b/>
      <i/>
      <sz val="10"/>
      <name val="Times New Roman"/>
      <family val="1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14"/>
      <name val="楷体"/>
      <family val="3"/>
    </font>
    <font>
      <sz val="11"/>
      <name val="明朝"/>
      <family val="0"/>
    </font>
    <font>
      <sz val="12"/>
      <name val="Courier"/>
      <family val="3"/>
    </font>
    <font>
      <sz val="10"/>
      <name val="楷体"/>
      <family val="3"/>
    </font>
    <font>
      <sz val="11"/>
      <name val="돋움"/>
      <family val="0"/>
    </font>
    <font>
      <sz val="10"/>
      <color indexed="8"/>
      <name val="Tahoma"/>
      <family val="2"/>
    </font>
    <font>
      <b/>
      <sz val="9"/>
      <name val="Arial"/>
      <family val="2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20" borderId="0" applyNumberFormat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ill="0">
      <alignment/>
      <protection/>
    </xf>
    <xf numFmtId="0" fontId="32" fillId="0" borderId="0">
      <alignment/>
      <protection/>
    </xf>
    <xf numFmtId="0" fontId="33" fillId="0" borderId="0">
      <alignment horizontal="center" wrapText="1"/>
      <protection locked="0"/>
    </xf>
    <xf numFmtId="43" fontId="30" fillId="0" borderId="0" applyFont="0" applyFill="0" applyBorder="0" applyAlignment="0" applyProtection="0"/>
    <xf numFmtId="0" fontId="34" fillId="24" borderId="0" applyNumberFormat="0" applyBorder="0" applyAlignment="0" applyProtection="0"/>
    <xf numFmtId="177" fontId="30" fillId="0" borderId="0" applyFont="0" applyFill="0" applyBorder="0" applyAlignment="0" applyProtection="0"/>
    <xf numFmtId="178" fontId="30" fillId="0" borderId="0" applyFill="0" applyBorder="0" applyAlignment="0">
      <protection/>
    </xf>
    <xf numFmtId="0" fontId="35" fillId="4" borderId="5" applyNumberFormat="0" applyAlignment="0" applyProtection="0"/>
    <xf numFmtId="0" fontId="0" fillId="0" borderId="0">
      <alignment/>
      <protection/>
    </xf>
    <xf numFmtId="9" fontId="36" fillId="0" borderId="0" applyFill="0" applyBorder="0" applyAlignment="0">
      <protection locked="0"/>
    </xf>
    <xf numFmtId="0" fontId="37" fillId="25" borderId="0" applyNumberFormat="0" applyBorder="0" applyAlignment="0" applyProtection="0"/>
    <xf numFmtId="179" fontId="30" fillId="0" borderId="10" applyFill="0" applyProtection="0">
      <alignment horizontal="right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 locked="0"/>
    </xf>
    <xf numFmtId="0" fontId="40" fillId="0" borderId="0">
      <alignment horizontal="left"/>
      <protection/>
    </xf>
    <xf numFmtId="0" fontId="41" fillId="14" borderId="0" applyNumberFormat="0" applyBorder="0" applyAlignment="0" applyProtection="0"/>
    <xf numFmtId="0" fontId="42" fillId="0" borderId="0">
      <alignment/>
      <protection/>
    </xf>
    <xf numFmtId="180" fontId="30" fillId="0" borderId="0" applyFill="0" applyBorder="0" applyAlignment="0">
      <protection/>
    </xf>
    <xf numFmtId="0" fontId="43" fillId="0" borderId="0" applyNumberFormat="0" applyAlignment="0">
      <protection/>
    </xf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0" fontId="44" fillId="7" borderId="0" applyNumberFormat="0" applyBorder="0" applyAlignment="0" applyProtection="0"/>
    <xf numFmtId="0" fontId="45" fillId="6" borderId="0" applyNumberFormat="0" applyBorder="0" applyAlignment="0" applyProtection="0"/>
    <xf numFmtId="0" fontId="38" fillId="7" borderId="0" applyNumberFormat="0" applyBorder="0" applyAlignment="0" applyProtection="0"/>
    <xf numFmtId="24" fontId="46" fillId="0" borderId="0" applyFont="0" applyFill="0" applyBorder="0" applyAlignment="0" applyProtection="0"/>
    <xf numFmtId="0" fontId="34" fillId="0" borderId="0">
      <alignment vertical="center"/>
      <protection/>
    </xf>
    <xf numFmtId="181" fontId="30" fillId="0" borderId="0" applyFill="0" applyBorder="0" applyAlignment="0">
      <protection/>
    </xf>
    <xf numFmtId="0" fontId="0" fillId="0" borderId="0">
      <alignment/>
      <protection/>
    </xf>
    <xf numFmtId="182" fontId="47" fillId="0" borderId="0" applyFill="0" applyBorder="0" applyProtection="0">
      <alignment horizontal="right"/>
    </xf>
    <xf numFmtId="0" fontId="48" fillId="0" borderId="0">
      <alignment/>
      <protection/>
    </xf>
    <xf numFmtId="9" fontId="49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2" fillId="0" borderId="0">
      <alignment/>
      <protection/>
    </xf>
    <xf numFmtId="0" fontId="50" fillId="3" borderId="5" applyNumberFormat="0" applyAlignment="0" applyProtection="0"/>
    <xf numFmtId="0" fontId="0" fillId="0" borderId="0">
      <alignment/>
      <protection/>
    </xf>
    <xf numFmtId="0" fontId="49" fillId="18" borderId="0" applyNumberFormat="0" applyBorder="0" applyAlignment="0" applyProtection="0"/>
    <xf numFmtId="180" fontId="30" fillId="0" borderId="0" applyFill="0" applyBorder="0" applyAlignment="0">
      <protection/>
    </xf>
    <xf numFmtId="0" fontId="45" fillId="6" borderId="0" applyNumberFormat="0" applyBorder="0" applyAlignment="0" applyProtection="0"/>
    <xf numFmtId="184" fontId="30" fillId="0" borderId="0" applyFont="0" applyFill="0" applyBorder="0" applyAlignment="0" applyProtection="0"/>
    <xf numFmtId="0" fontId="30" fillId="0" borderId="0">
      <alignment/>
      <protection locked="0"/>
    </xf>
    <xf numFmtId="0" fontId="38" fillId="7" borderId="0" applyNumberFormat="0" applyBorder="0" applyAlignment="0" applyProtection="0"/>
    <xf numFmtId="0" fontId="42" fillId="0" borderId="0">
      <alignment/>
      <protection/>
    </xf>
    <xf numFmtId="181" fontId="30" fillId="0" borderId="0" applyFill="0" applyBorder="0" applyAlignment="0">
      <protection/>
    </xf>
    <xf numFmtId="0" fontId="51" fillId="18" borderId="0" applyNumberFormat="0" applyBorder="0" applyAlignment="0" applyProtection="0"/>
    <xf numFmtId="0" fontId="52" fillId="0" borderId="4" applyNumberFormat="0" applyFill="0" applyAlignment="0" applyProtection="0"/>
    <xf numFmtId="0" fontId="49" fillId="6" borderId="0" applyNumberFormat="0" applyBorder="0" applyAlignment="0" applyProtection="0"/>
    <xf numFmtId="49" fontId="30" fillId="0" borderId="0" applyFont="0" applyFill="0" applyBorder="0" applyAlignment="0" applyProtection="0"/>
    <xf numFmtId="0" fontId="0" fillId="0" borderId="0">
      <alignment vertical="center"/>
      <protection/>
    </xf>
    <xf numFmtId="0" fontId="53" fillId="0" borderId="8" applyNumberFormat="0" applyFill="0" applyAlignment="0" applyProtection="0"/>
    <xf numFmtId="181" fontId="30" fillId="0" borderId="0" applyFill="0" applyBorder="0" applyAlignment="0">
      <protection/>
    </xf>
    <xf numFmtId="0" fontId="54" fillId="26" borderId="11">
      <alignment/>
      <protection/>
    </xf>
    <xf numFmtId="0" fontId="55" fillId="4" borderId="6" applyNumberFormat="0" applyAlignment="0" applyProtection="0"/>
    <xf numFmtId="185" fontId="56" fillId="0" borderId="0" applyFont="0" applyFill="0" applyBorder="0" applyAlignment="0" applyProtection="0"/>
    <xf numFmtId="0" fontId="30" fillId="0" borderId="0">
      <alignment/>
      <protection/>
    </xf>
    <xf numFmtId="0" fontId="57" fillId="0" borderId="0" applyNumberFormat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5" fillId="4" borderId="5" applyNumberFormat="0" applyAlignment="0" applyProtection="0"/>
    <xf numFmtId="0" fontId="0" fillId="0" borderId="0">
      <alignment/>
      <protection/>
    </xf>
    <xf numFmtId="186" fontId="30" fillId="0" borderId="0">
      <alignment/>
      <protection locked="0"/>
    </xf>
    <xf numFmtId="0" fontId="51" fillId="18" borderId="0" applyNumberFormat="0" applyBorder="0" applyAlignment="0" applyProtection="0"/>
    <xf numFmtId="0" fontId="58" fillId="8" borderId="0" applyNumberFormat="0" applyBorder="0" applyAlignment="0" applyProtection="0"/>
    <xf numFmtId="0" fontId="45" fillId="6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177" fontId="42" fillId="0" borderId="0" applyFont="0" applyFill="0" applyBorder="0" applyAlignment="0" applyProtection="0"/>
    <xf numFmtId="186" fontId="30" fillId="0" borderId="0">
      <alignment/>
      <protection locked="0"/>
    </xf>
    <xf numFmtId="0" fontId="48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38" fontId="59" fillId="0" borderId="0" applyFont="0" applyFill="0" applyBorder="0" applyAlignment="0" applyProtection="0"/>
    <xf numFmtId="0" fontId="38" fillId="7" borderId="0" applyNumberFormat="0" applyBorder="0" applyAlignment="0" applyProtection="0"/>
    <xf numFmtId="49" fontId="60" fillId="0" borderId="0" applyProtection="0">
      <alignment horizontal="left"/>
    </xf>
    <xf numFmtId="0" fontId="61" fillId="0" borderId="0" applyNumberFormat="0" applyFill="0" applyBorder="0" applyAlignment="0" applyProtection="0"/>
    <xf numFmtId="187" fontId="30" fillId="0" borderId="0" applyFill="0" applyBorder="0" applyAlignment="0">
      <protection/>
    </xf>
    <xf numFmtId="0" fontId="30" fillId="0" borderId="0">
      <alignment/>
      <protection/>
    </xf>
    <xf numFmtId="0" fontId="30" fillId="0" borderId="0">
      <alignment/>
      <protection/>
    </xf>
    <xf numFmtId="188" fontId="59" fillId="0" borderId="0" applyFont="0" applyFill="0" applyBorder="0" applyAlignment="0" applyProtection="0"/>
    <xf numFmtId="0" fontId="0" fillId="0" borderId="0">
      <alignment/>
      <protection/>
    </xf>
    <xf numFmtId="189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2" fillId="4" borderId="12">
      <alignment/>
      <protection/>
    </xf>
    <xf numFmtId="0" fontId="30" fillId="0" borderId="0">
      <alignment/>
      <protection/>
    </xf>
    <xf numFmtId="0" fontId="37" fillId="24" borderId="0" applyNumberFormat="0" applyBorder="0" applyAlignment="0" applyProtection="0"/>
    <xf numFmtId="190" fontId="30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0" borderId="0" applyNumberFormat="0" applyFill="0" applyBorder="0" applyAlignment="0" applyProtection="0"/>
    <xf numFmtId="191" fontId="42" fillId="0" borderId="0" applyFont="0" applyFill="0" applyBorder="0" applyAlignment="0" applyProtection="0"/>
    <xf numFmtId="40" fontId="59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66" fillId="0" borderId="0" applyNumberFormat="0" applyFill="0">
      <alignment horizontal="left" vertical="center"/>
      <protection/>
    </xf>
    <xf numFmtId="0" fontId="49" fillId="14" borderId="0" applyNumberFormat="0" applyBorder="0" applyAlignment="0" applyProtection="0"/>
    <xf numFmtId="0" fontId="39" fillId="0" borderId="0">
      <alignment/>
      <protection/>
    </xf>
    <xf numFmtId="192" fontId="67" fillId="27" borderId="0">
      <alignment/>
      <protection/>
    </xf>
    <xf numFmtId="0" fontId="68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37" fillId="24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38" fontId="69" fillId="0" borderId="0">
      <alignment/>
      <protection/>
    </xf>
    <xf numFmtId="0" fontId="39" fillId="0" borderId="0">
      <alignment/>
      <protection/>
    </xf>
    <xf numFmtId="181" fontId="30" fillId="0" borderId="0" applyFill="0" applyBorder="0" applyAlignment="0">
      <protection/>
    </xf>
    <xf numFmtId="0" fontId="39" fillId="0" borderId="0">
      <alignment/>
      <protection/>
    </xf>
    <xf numFmtId="0" fontId="38" fillId="7" borderId="0" applyNumberFormat="0" applyBorder="0" applyAlignment="0" applyProtection="0"/>
    <xf numFmtId="40" fontId="57" fillId="0" borderId="0" applyFont="0" applyFill="0" applyBorder="0" applyAlignment="0" applyProtection="0"/>
    <xf numFmtId="0" fontId="30" fillId="0" borderId="0">
      <alignment/>
      <protection/>
    </xf>
    <xf numFmtId="0" fontId="48" fillId="0" borderId="0">
      <alignment/>
      <protection/>
    </xf>
    <xf numFmtId="0" fontId="39" fillId="0" borderId="0">
      <alignment/>
      <protection/>
    </xf>
    <xf numFmtId="0" fontId="70" fillId="0" borderId="12">
      <alignment horizontal="center"/>
      <protection/>
    </xf>
    <xf numFmtId="0" fontId="39" fillId="0" borderId="0">
      <alignment/>
      <protection/>
    </xf>
    <xf numFmtId="0" fontId="71" fillId="20" borderId="0" applyNumberFormat="0" applyBorder="0" applyAlignment="0" applyProtection="0"/>
    <xf numFmtId="0" fontId="39" fillId="0" borderId="0">
      <alignment/>
      <protection/>
    </xf>
    <xf numFmtId="189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38" fillId="7" borderId="0" applyNumberFormat="0" applyBorder="0" applyAlignment="0" applyProtection="0"/>
    <xf numFmtId="0" fontId="72" fillId="0" borderId="0" applyNumberFormat="0" applyFill="0" applyBorder="0" applyAlignment="0" applyProtection="0"/>
    <xf numFmtId="0" fontId="39" fillId="0" borderId="0">
      <alignment/>
      <protection/>
    </xf>
    <xf numFmtId="189" fontId="30" fillId="0" borderId="0">
      <alignment/>
      <protection/>
    </xf>
    <xf numFmtId="0" fontId="45" fillId="6" borderId="0" applyNumberFormat="0" applyBorder="0" applyAlignment="0" applyProtection="0"/>
    <xf numFmtId="0" fontId="42" fillId="0" borderId="0">
      <alignment/>
      <protection/>
    </xf>
    <xf numFmtId="0" fontId="7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7" borderId="0" applyNumberFormat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193" fontId="42" fillId="0" borderId="0" applyFont="0" applyFill="0" applyBorder="0" applyAlignment="0" applyProtection="0"/>
    <xf numFmtId="0" fontId="38" fillId="7" borderId="0" applyNumberFormat="0" applyBorder="0" applyAlignment="0" applyProtection="0"/>
    <xf numFmtId="0" fontId="30" fillId="0" borderId="0">
      <alignment/>
      <protection locked="0"/>
    </xf>
    <xf numFmtId="10" fontId="56" fillId="0" borderId="0" applyFont="0" applyFill="0" applyBorder="0" applyAlignment="0" applyProtection="0"/>
    <xf numFmtId="0" fontId="39" fillId="0" borderId="0">
      <alignment/>
      <protection/>
    </xf>
    <xf numFmtId="38" fontId="62" fillId="4" borderId="0" applyBorder="0" applyAlignment="0" applyProtection="0"/>
    <xf numFmtId="0" fontId="74" fillId="0" borderId="13">
      <alignment horizontal="center"/>
      <protection/>
    </xf>
    <xf numFmtId="0" fontId="75" fillId="0" borderId="3" applyNumberFormat="0" applyFill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6" fillId="28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42" fillId="0" borderId="0">
      <alignment/>
      <protection/>
    </xf>
    <xf numFmtId="0" fontId="77" fillId="0" borderId="2" applyNumberFormat="0" applyFill="0" applyAlignment="0" applyProtection="0"/>
    <xf numFmtId="0" fontId="30" fillId="0" borderId="0">
      <alignment/>
      <protection locked="0"/>
    </xf>
    <xf numFmtId="0" fontId="78" fillId="7" borderId="0" applyNumberFormat="0" applyBorder="0" applyAlignment="0" applyProtection="0"/>
    <xf numFmtId="0" fontId="30" fillId="0" borderId="0">
      <alignment/>
      <protection/>
    </xf>
    <xf numFmtId="0" fontId="45" fillId="6" borderId="0" applyNumberFormat="0" applyBorder="0" applyAlignment="0" applyProtection="0"/>
    <xf numFmtId="0" fontId="41" fillId="23" borderId="0" applyNumberFormat="0" applyBorder="0" applyAlignment="0" applyProtection="0"/>
    <xf numFmtId="0" fontId="30" fillId="0" borderId="0">
      <alignment/>
      <protection locked="0"/>
    </xf>
    <xf numFmtId="0" fontId="42" fillId="0" borderId="0">
      <alignment/>
      <protection/>
    </xf>
    <xf numFmtId="0" fontId="42" fillId="0" borderId="0">
      <alignment/>
      <protection/>
    </xf>
    <xf numFmtId="40" fontId="79" fillId="0" borderId="0" applyBorder="0">
      <alignment horizontal="right"/>
      <protection/>
    </xf>
    <xf numFmtId="0" fontId="30" fillId="0" borderId="0">
      <alignment/>
      <protection/>
    </xf>
    <xf numFmtId="0" fontId="80" fillId="0" borderId="0">
      <alignment vertical="top"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194" fontId="30" fillId="0" borderId="0" applyFill="0" applyBorder="0" applyAlignment="0">
      <protection/>
    </xf>
    <xf numFmtId="186" fontId="30" fillId="0" borderId="0">
      <alignment/>
      <protection locked="0"/>
    </xf>
    <xf numFmtId="0" fontId="48" fillId="0" borderId="0">
      <alignment/>
      <protection/>
    </xf>
    <xf numFmtId="0" fontId="48" fillId="0" borderId="0">
      <alignment/>
      <protection/>
    </xf>
    <xf numFmtId="186" fontId="30" fillId="0" borderId="0">
      <alignment/>
      <protection locked="0"/>
    </xf>
    <xf numFmtId="0" fontId="34" fillId="30" borderId="0" applyNumberFormat="0" applyBorder="0" applyAlignment="0" applyProtection="0"/>
    <xf numFmtId="0" fontId="30" fillId="0" borderId="0">
      <alignment/>
      <protection/>
    </xf>
    <xf numFmtId="0" fontId="77" fillId="0" borderId="2" applyNumberFormat="0" applyFill="0" applyAlignment="0" applyProtection="0"/>
    <xf numFmtId="0" fontId="42" fillId="0" borderId="0">
      <alignment/>
      <protection/>
    </xf>
    <xf numFmtId="186" fontId="30" fillId="0" borderId="0">
      <alignment/>
      <protection locked="0"/>
    </xf>
    <xf numFmtId="0" fontId="71" fillId="20" borderId="0" applyNumberFormat="0" applyBorder="0" applyAlignment="0" applyProtection="0"/>
    <xf numFmtId="0" fontId="81" fillId="0" borderId="0">
      <alignment/>
      <protection/>
    </xf>
    <xf numFmtId="186" fontId="30" fillId="0" borderId="0">
      <alignment/>
      <protection locked="0"/>
    </xf>
    <xf numFmtId="0" fontId="75" fillId="0" borderId="3" applyNumberFormat="0" applyFill="0" applyAlignment="0" applyProtection="0"/>
    <xf numFmtId="0" fontId="49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0" fillId="0" borderId="0">
      <alignment horizontal="center" vertical="center"/>
      <protection/>
    </xf>
    <xf numFmtId="0" fontId="30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81" fillId="0" borderId="0" applyNumberFormat="0" applyFont="0" applyFill="0" applyBorder="0" applyProtection="0">
      <alignment horizontal="center" vertical="center" wrapText="1"/>
    </xf>
    <xf numFmtId="0" fontId="41" fillId="14" borderId="0" applyNumberFormat="0" applyBorder="0" applyAlignment="0" applyProtection="0"/>
    <xf numFmtId="0" fontId="81" fillId="0" borderId="0">
      <alignment/>
      <protection/>
    </xf>
    <xf numFmtId="0" fontId="42" fillId="0" borderId="0">
      <alignment/>
      <protection/>
    </xf>
    <xf numFmtId="0" fontId="34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>
      <alignment/>
      <protection/>
    </xf>
    <xf numFmtId="0" fontId="77" fillId="0" borderId="2" applyNumberFormat="0" applyFill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90" fontId="30" fillId="0" borderId="0" applyFont="0" applyFill="0" applyBorder="0" applyAlignment="0" applyProtection="0"/>
    <xf numFmtId="4" fontId="83" fillId="0" borderId="0">
      <alignment horizontal="right"/>
      <protection/>
    </xf>
    <xf numFmtId="0" fontId="30" fillId="0" borderId="0">
      <alignment/>
      <protection/>
    </xf>
    <xf numFmtId="0" fontId="38" fillId="7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48" fillId="0" borderId="0">
      <alignment/>
      <protection/>
    </xf>
    <xf numFmtId="0" fontId="42" fillId="0" borderId="0">
      <alignment/>
      <protection/>
    </xf>
    <xf numFmtId="195" fontId="0" fillId="32" borderId="0">
      <alignment/>
      <protection/>
    </xf>
    <xf numFmtId="0" fontId="44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0" fontId="30" fillId="0" borderId="0">
      <alignment/>
      <protection/>
    </xf>
    <xf numFmtId="0" fontId="38" fillId="7" borderId="0" applyNumberFormat="0" applyBorder="0" applyAlignment="0" applyProtection="0"/>
    <xf numFmtId="0" fontId="30" fillId="0" borderId="0">
      <alignment/>
      <protection locked="0"/>
    </xf>
    <xf numFmtId="0" fontId="39" fillId="0" borderId="0">
      <alignment/>
      <protection/>
    </xf>
    <xf numFmtId="0" fontId="30" fillId="0" borderId="0">
      <alignment/>
      <protection/>
    </xf>
    <xf numFmtId="0" fontId="41" fillId="19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49" fillId="10" borderId="0" applyNumberFormat="0" applyBorder="0" applyAlignment="0" applyProtection="0"/>
    <xf numFmtId="0" fontId="34" fillId="3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9" fillId="16" borderId="0" applyNumberFormat="0" applyBorder="0" applyAlignment="0" applyProtection="0"/>
    <xf numFmtId="0" fontId="30" fillId="0" borderId="0">
      <alignment/>
      <protection/>
    </xf>
    <xf numFmtId="0" fontId="41" fillId="14" borderId="0" applyNumberFormat="0" applyBorder="0" applyAlignment="0" applyProtection="0"/>
    <xf numFmtId="0" fontId="84" fillId="34" borderId="0" applyNumberFormat="0" applyBorder="0" applyAlignment="0" applyProtection="0"/>
    <xf numFmtId="0" fontId="48" fillId="0" borderId="0">
      <alignment/>
      <protection/>
    </xf>
    <xf numFmtId="0" fontId="85" fillId="0" borderId="0" applyNumberForma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37" fillId="35" borderId="0" applyNumberFormat="0" applyBorder="0" applyAlignment="0" applyProtection="0"/>
    <xf numFmtId="0" fontId="30" fillId="0" borderId="0">
      <alignment/>
      <protection/>
    </xf>
    <xf numFmtId="0" fontId="42" fillId="0" borderId="0">
      <alignment/>
      <protection/>
    </xf>
    <xf numFmtId="0" fontId="49" fillId="20" borderId="0" applyNumberFormat="0" applyBorder="0" applyAlignment="0" applyProtection="0"/>
    <xf numFmtId="0" fontId="30" fillId="0" borderId="0">
      <alignment/>
      <protection/>
    </xf>
    <xf numFmtId="184" fontId="42" fillId="0" borderId="0" applyFont="0" applyFill="0" applyBorder="0" applyAlignment="0" applyProtection="0"/>
    <xf numFmtId="0" fontId="41" fillId="16" borderId="0" applyNumberFormat="0" applyBorder="0" applyAlignment="0" applyProtection="0"/>
    <xf numFmtId="0" fontId="30" fillId="0" borderId="0">
      <alignment/>
      <protection/>
    </xf>
    <xf numFmtId="185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 locked="0"/>
    </xf>
    <xf numFmtId="0" fontId="48" fillId="0" borderId="0">
      <alignment/>
      <protection/>
    </xf>
    <xf numFmtId="0" fontId="42" fillId="0" borderId="0">
      <alignment/>
      <protection/>
    </xf>
    <xf numFmtId="196" fontId="86" fillId="0" borderId="0">
      <alignment/>
      <protection/>
    </xf>
    <xf numFmtId="0" fontId="80" fillId="0" borderId="0">
      <alignment vertical="top"/>
      <protection/>
    </xf>
    <xf numFmtId="0" fontId="30" fillId="0" borderId="0">
      <alignment/>
      <protection/>
    </xf>
    <xf numFmtId="0" fontId="37" fillId="36" borderId="0" applyNumberFormat="0" applyBorder="0" applyAlignment="0" applyProtection="0"/>
    <xf numFmtId="0" fontId="30" fillId="0" borderId="0">
      <alignment vertical="top"/>
      <protection/>
    </xf>
    <xf numFmtId="0" fontId="39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5" fillId="6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38" fillId="7" borderId="0" applyNumberFormat="0" applyBorder="0" applyAlignment="0" applyProtection="0"/>
    <xf numFmtId="0" fontId="37" fillId="25" borderId="0" applyNumberFormat="0" applyBorder="0" applyAlignment="0" applyProtection="0"/>
    <xf numFmtId="0" fontId="42" fillId="0" borderId="0">
      <alignment/>
      <protection/>
    </xf>
    <xf numFmtId="0" fontId="30" fillId="0" borderId="0">
      <alignment/>
      <protection locked="0"/>
    </xf>
    <xf numFmtId="4" fontId="40" fillId="0" borderId="0">
      <alignment horizontal="right"/>
      <protection/>
    </xf>
    <xf numFmtId="0" fontId="42" fillId="0" borderId="0">
      <alignment/>
      <protection/>
    </xf>
    <xf numFmtId="0" fontId="84" fillId="37" borderId="0" applyNumberFormat="0" applyBorder="0" applyAlignment="0" applyProtection="0"/>
    <xf numFmtId="176" fontId="30" fillId="0" borderId="0" applyFont="0" applyFill="0" applyBorder="0" applyAlignment="0" applyProtection="0"/>
    <xf numFmtId="0" fontId="30" fillId="0" borderId="0">
      <alignment/>
      <protection/>
    </xf>
    <xf numFmtId="0" fontId="41" fillId="12" borderId="0" applyNumberFormat="0" applyBorder="0" applyAlignment="0" applyProtection="0"/>
    <xf numFmtId="197" fontId="60" fillId="0" borderId="0" applyFill="0" applyBorder="0" applyProtection="0">
      <alignment horizontal="right"/>
    </xf>
    <xf numFmtId="0" fontId="38" fillId="7" borderId="0" applyNumberFormat="0" applyBorder="0" applyAlignment="0" applyProtection="0"/>
    <xf numFmtId="198" fontId="60" fillId="0" borderId="0" applyFill="0" applyBorder="0" applyProtection="0">
      <alignment horizontal="right"/>
    </xf>
    <xf numFmtId="199" fontId="87" fillId="0" borderId="0" applyFill="0" applyBorder="0" applyProtection="0">
      <alignment horizontal="center"/>
    </xf>
    <xf numFmtId="200" fontId="87" fillId="0" borderId="0" applyFill="0" applyBorder="0" applyProtection="0">
      <alignment horizontal="center"/>
    </xf>
    <xf numFmtId="0" fontId="41" fillId="17" borderId="0" applyNumberFormat="0" applyBorder="0" applyAlignment="0" applyProtection="0"/>
    <xf numFmtId="14" fontId="33" fillId="0" borderId="0">
      <alignment horizontal="center" wrapText="1"/>
      <protection locked="0"/>
    </xf>
    <xf numFmtId="192" fontId="88" fillId="32" borderId="0">
      <alignment/>
      <protection/>
    </xf>
    <xf numFmtId="3" fontId="57" fillId="0" borderId="0" applyFont="0" applyFill="0" applyBorder="0" applyAlignment="0" applyProtection="0"/>
    <xf numFmtId="0" fontId="0" fillId="0" borderId="0">
      <alignment horizontal="left" wrapText="1"/>
      <protection/>
    </xf>
    <xf numFmtId="201" fontId="60" fillId="0" borderId="0" applyFill="0" applyBorder="0" applyProtection="0">
      <alignment horizontal="right"/>
    </xf>
    <xf numFmtId="0" fontId="49" fillId="20" borderId="0" applyNumberFormat="0" applyBorder="0" applyAlignment="0" applyProtection="0"/>
    <xf numFmtId="182" fontId="47" fillId="0" borderId="0" applyFill="0" applyBorder="0" applyProtection="0">
      <alignment horizontal="right"/>
    </xf>
    <xf numFmtId="186" fontId="30" fillId="0" borderId="0">
      <alignment/>
      <protection locked="0"/>
    </xf>
    <xf numFmtId="0" fontId="58" fillId="8" borderId="0" applyNumberFormat="0" applyBorder="0" applyAlignment="0" applyProtection="0"/>
    <xf numFmtId="202" fontId="60" fillId="0" borderId="0" applyFill="0" applyBorder="0" applyProtection="0">
      <alignment horizontal="right"/>
    </xf>
    <xf numFmtId="0" fontId="41" fillId="16" borderId="0" applyNumberFormat="0" applyBorder="0" applyAlignment="0" applyProtection="0"/>
    <xf numFmtId="0" fontId="38" fillId="7" borderId="0" applyNumberFormat="0" applyBorder="0" applyAlignment="0" applyProtection="0"/>
    <xf numFmtId="203" fontId="60" fillId="0" borderId="0" applyFill="0" applyBorder="0" applyProtection="0">
      <alignment horizontal="right"/>
    </xf>
    <xf numFmtId="0" fontId="41" fillId="23" borderId="0" applyNumberFormat="0" applyBorder="0" applyAlignment="0" applyProtection="0"/>
    <xf numFmtId="204" fontId="60" fillId="0" borderId="0" applyFill="0" applyBorder="0" applyProtection="0">
      <alignment horizontal="right"/>
    </xf>
    <xf numFmtId="0" fontId="49" fillId="6" borderId="0" applyNumberFormat="0" applyBorder="0" applyAlignment="0" applyProtection="0"/>
    <xf numFmtId="0" fontId="49" fillId="18" borderId="0" applyNumberFormat="0" applyBorder="0" applyAlignment="0" applyProtection="0"/>
    <xf numFmtId="0" fontId="49" fillId="3" borderId="0" applyNumberFormat="0" applyBorder="0" applyAlignment="0" applyProtection="0"/>
    <xf numFmtId="0" fontId="38" fillId="7" borderId="0" applyNumberFormat="0" applyBorder="0" applyAlignment="0" applyProtection="0"/>
    <xf numFmtId="0" fontId="49" fillId="10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37" fontId="56" fillId="0" borderId="0" applyFont="0" applyFill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1" fillId="15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205" fontId="30" fillId="0" borderId="0" applyFont="0" applyFill="0" applyBorder="0" applyAlignment="0" applyProtection="0"/>
    <xf numFmtId="0" fontId="49" fillId="18" borderId="0" applyNumberFormat="0" applyBorder="0" applyAlignment="0" applyProtection="0"/>
    <xf numFmtId="0" fontId="41" fillId="17" borderId="0" applyNumberFormat="0" applyBorder="0" applyAlignment="0" applyProtection="0"/>
    <xf numFmtId="0" fontId="60" fillId="0" borderId="0">
      <alignment/>
      <protection locked="0"/>
    </xf>
    <xf numFmtId="0" fontId="41" fillId="21" borderId="0" applyNumberFormat="0" applyBorder="0" applyAlignment="0" applyProtection="0"/>
    <xf numFmtId="206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41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3" borderId="0" applyNumberFormat="0" applyBorder="0" applyAlignment="0" applyProtection="0"/>
    <xf numFmtId="0" fontId="89" fillId="6" borderId="0" applyNumberFormat="0" applyBorder="0" applyAlignment="0" applyProtection="0"/>
    <xf numFmtId="0" fontId="38" fillId="7" borderId="0" applyNumberFormat="0" applyBorder="0" applyAlignment="0" applyProtection="0"/>
    <xf numFmtId="0" fontId="49" fillId="3" borderId="0" applyNumberFormat="0" applyBorder="0" applyAlignment="0" applyProtection="0"/>
    <xf numFmtId="0" fontId="90" fillId="0" borderId="14" applyNumberFormat="0" applyAlignment="0" applyProtection="0"/>
    <xf numFmtId="0" fontId="41" fillId="17" borderId="0" applyNumberFormat="0" applyBorder="0" applyAlignment="0" applyProtection="0"/>
    <xf numFmtId="0" fontId="49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207" fontId="0" fillId="0" borderId="0">
      <alignment/>
      <protection/>
    </xf>
    <xf numFmtId="0" fontId="30" fillId="0" borderId="0">
      <alignment/>
      <protection/>
    </xf>
    <xf numFmtId="0" fontId="65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9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1" fillId="18" borderId="0" applyNumberFormat="0" applyBorder="0" applyAlignment="0" applyProtection="0"/>
    <xf numFmtId="0" fontId="49" fillId="11" borderId="0" applyNumberFormat="0" applyBorder="0" applyAlignment="0" applyProtection="0"/>
    <xf numFmtId="0" fontId="37" fillId="35" borderId="0" applyNumberFormat="0" applyBorder="0" applyAlignment="0" applyProtection="0"/>
    <xf numFmtId="0" fontId="0" fillId="0" borderId="0">
      <alignment vertical="center"/>
      <protection/>
    </xf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2" borderId="1" applyNumberFormat="0" applyFont="0" applyAlignment="0" applyProtection="0"/>
    <xf numFmtId="0" fontId="0" fillId="0" borderId="0">
      <alignment/>
      <protection/>
    </xf>
    <xf numFmtId="0" fontId="49" fillId="14" borderId="0" applyNumberFormat="0" applyBorder="0" applyAlignment="0" applyProtection="0"/>
    <xf numFmtId="0" fontId="92" fillId="38" borderId="15">
      <alignment/>
      <protection locked="0"/>
    </xf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89" fillId="6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89" fillId="6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>
      <alignment horizontal="left" wrapText="1"/>
      <protection/>
    </xf>
    <xf numFmtId="0" fontId="38" fillId="7" borderId="0" applyNumberFormat="0" applyBorder="0" applyAlignment="0" applyProtection="0"/>
    <xf numFmtId="0" fontId="30" fillId="0" borderId="0">
      <alignment/>
      <protection/>
    </xf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89" fillId="6" borderId="0" applyNumberFormat="0" applyBorder="0" applyAlignment="0" applyProtection="0"/>
    <xf numFmtId="0" fontId="92" fillId="38" borderId="15">
      <alignment/>
      <protection locked="0"/>
    </xf>
    <xf numFmtId="0" fontId="41" fillId="17" borderId="0" applyNumberFormat="0" applyBorder="0" applyAlignment="0" applyProtection="0"/>
    <xf numFmtId="0" fontId="41" fillId="23" borderId="0" applyNumberFormat="0" applyBorder="0" applyAlignment="0" applyProtection="0"/>
    <xf numFmtId="0" fontId="30" fillId="0" borderId="16" applyNumberFormat="0" applyFill="0" applyProtection="0">
      <alignment horizontal="left"/>
    </xf>
    <xf numFmtId="0" fontId="52" fillId="0" borderId="0" applyNumberFormat="0" applyFill="0" applyBorder="0" applyAlignment="0" applyProtection="0"/>
    <xf numFmtId="0" fontId="41" fillId="12" borderId="0" applyNumberFormat="0" applyBorder="0" applyAlignment="0" applyProtection="0"/>
    <xf numFmtId="41" fontId="93" fillId="0" borderId="0" applyFont="0" applyFill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34" fillId="0" borderId="0">
      <alignment vertical="center"/>
      <protection/>
    </xf>
    <xf numFmtId="0" fontId="41" fillId="14" borderId="0" applyNumberFormat="0" applyBorder="0" applyAlignment="0" applyProtection="0"/>
    <xf numFmtId="0" fontId="41" fillId="16" borderId="0" applyNumberFormat="0" applyBorder="0" applyAlignment="0" applyProtection="0"/>
    <xf numFmtId="0" fontId="58" fillId="8" borderId="0" applyNumberFormat="0" applyBorder="0" applyAlignment="0" applyProtection="0"/>
    <xf numFmtId="0" fontId="41" fillId="17" borderId="0" applyNumberFormat="0" applyBorder="0" applyAlignment="0" applyProtection="0"/>
    <xf numFmtId="0" fontId="38" fillId="7" borderId="0" applyNumberFormat="0" applyBorder="0" applyAlignment="0" applyProtection="0"/>
    <xf numFmtId="0" fontId="41" fillId="17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0" fillId="0" borderId="0" applyFont="0" applyFill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208" fontId="56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195" fontId="0" fillId="27" borderId="0">
      <alignment/>
      <protection/>
    </xf>
    <xf numFmtId="0" fontId="48" fillId="0" borderId="0">
      <alignment/>
      <protection locked="0"/>
    </xf>
    <xf numFmtId="0" fontId="45" fillId="6" borderId="0" applyNumberFormat="0" applyBorder="0" applyAlignment="0" applyProtection="0"/>
    <xf numFmtId="0" fontId="62" fillId="39" borderId="12">
      <alignment/>
      <protection/>
    </xf>
    <xf numFmtId="0" fontId="30" fillId="0" borderId="0">
      <alignment/>
      <protection/>
    </xf>
    <xf numFmtId="0" fontId="51" fillId="18" borderId="0" applyNumberFormat="0" applyBorder="0" applyAlignment="0" applyProtection="0"/>
    <xf numFmtId="0" fontId="34" fillId="33" borderId="0" applyNumberFormat="0" applyBorder="0" applyAlignment="0" applyProtection="0"/>
    <xf numFmtId="0" fontId="37" fillId="36" borderId="0" applyNumberFormat="0" applyBorder="0" applyAlignment="0" applyProtection="0"/>
    <xf numFmtId="10" fontId="30" fillId="0" borderId="0" applyFont="0" applyFill="0" applyBorder="0" applyAlignment="0" applyProtection="0"/>
    <xf numFmtId="0" fontId="41" fillId="9" borderId="0" applyNumberFormat="0" applyBorder="0" applyAlignment="0" applyProtection="0"/>
    <xf numFmtId="0" fontId="37" fillId="40" borderId="0" applyNumberFormat="0" applyBorder="0" applyAlignment="0" applyProtection="0"/>
    <xf numFmtId="0" fontId="41" fillId="13" borderId="0" applyNumberFormat="0" applyBorder="0" applyAlignment="0" applyProtection="0"/>
    <xf numFmtId="0" fontId="71" fillId="20" borderId="0" applyNumberFormat="0" applyBorder="0" applyAlignment="0" applyProtection="0"/>
    <xf numFmtId="209" fontId="0" fillId="0" borderId="0" applyFont="0" applyFill="0" applyBorder="0" applyAlignment="0" applyProtection="0"/>
    <xf numFmtId="189" fontId="30" fillId="0" borderId="0">
      <alignment/>
      <protection/>
    </xf>
    <xf numFmtId="0" fontId="34" fillId="30" borderId="0" applyNumberFormat="0" applyBorder="0" applyAlignment="0" applyProtection="0"/>
    <xf numFmtId="0" fontId="29" fillId="20" borderId="0" applyNumberFormat="0" applyBorder="0" applyAlignment="0" applyProtection="0"/>
    <xf numFmtId="210" fontId="30" fillId="0" borderId="0" applyFont="0" applyFill="0" applyBorder="0" applyAlignment="0" applyProtection="0"/>
    <xf numFmtId="0" fontId="34" fillId="29" borderId="0" applyNumberFormat="0" applyBorder="0" applyAlignment="0" applyProtection="0"/>
    <xf numFmtId="0" fontId="41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211" fontId="30" fillId="0" borderId="0" applyFill="0" applyBorder="0" applyAlignment="0">
      <protection/>
    </xf>
    <xf numFmtId="0" fontId="34" fillId="24" borderId="0" applyNumberFormat="0" applyBorder="0" applyAlignment="0" applyProtection="0"/>
    <xf numFmtId="0" fontId="45" fillId="6" borderId="0" applyNumberFormat="0" applyBorder="0" applyAlignment="0" applyProtection="0"/>
    <xf numFmtId="0" fontId="37" fillId="41" borderId="0" applyNumberFormat="0" applyBorder="0" applyAlignment="0" applyProtection="0"/>
    <xf numFmtId="41" fontId="60" fillId="0" borderId="0" applyFont="0" applyFill="0" applyBorder="0" applyAlignment="0" applyProtection="0"/>
    <xf numFmtId="0" fontId="34" fillId="33" borderId="0" applyNumberFormat="0" applyBorder="0" applyAlignment="0" applyProtection="0"/>
    <xf numFmtId="0" fontId="41" fillId="19" borderId="0" applyNumberFormat="0" applyBorder="0" applyAlignment="0" applyProtection="0"/>
    <xf numFmtId="0" fontId="37" fillId="42" borderId="0" applyNumberFormat="0" applyBorder="0" applyAlignment="0" applyProtection="0"/>
    <xf numFmtId="0" fontId="71" fillId="20" borderId="0" applyNumberFormat="0" applyBorder="0" applyAlignment="0" applyProtection="0"/>
    <xf numFmtId="0" fontId="34" fillId="30" borderId="0" applyNumberFormat="0" applyBorder="0" applyAlignment="0" applyProtection="0"/>
    <xf numFmtId="0" fontId="34" fillId="43" borderId="0" applyNumberFormat="0" applyBorder="0" applyAlignment="0" applyProtection="0"/>
    <xf numFmtId="0" fontId="37" fillId="43" borderId="0" applyNumberFormat="0" applyBorder="0" applyAlignment="0" applyProtection="0"/>
    <xf numFmtId="0" fontId="38" fillId="7" borderId="0" applyNumberFormat="0" applyBorder="0" applyAlignment="0" applyProtection="0"/>
    <xf numFmtId="212" fontId="80" fillId="0" borderId="0" applyFill="0" applyBorder="0" applyAlignment="0">
      <protection/>
    </xf>
    <xf numFmtId="0" fontId="0" fillId="0" borderId="0" applyFill="0" applyBorder="0" applyAlignment="0">
      <protection/>
    </xf>
    <xf numFmtId="213" fontId="30" fillId="0" borderId="0">
      <alignment/>
      <protection/>
    </xf>
    <xf numFmtId="214" fontId="42" fillId="0" borderId="0" applyFont="0" applyFill="0" applyBorder="0" applyAlignment="0" applyProtection="0"/>
    <xf numFmtId="181" fontId="30" fillId="0" borderId="0" applyFill="0" applyBorder="0" applyAlignment="0">
      <protection/>
    </xf>
    <xf numFmtId="0" fontId="0" fillId="0" borderId="0" applyFill="0" applyBorder="0" applyAlignment="0">
      <protection/>
    </xf>
    <xf numFmtId="211" fontId="30" fillId="0" borderId="0" applyFill="0" applyBorder="0" applyAlignment="0">
      <protection/>
    </xf>
    <xf numFmtId="180" fontId="30" fillId="0" borderId="0" applyFill="0" applyBorder="0" applyAlignment="0">
      <protection/>
    </xf>
    <xf numFmtId="25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211" fontId="30" fillId="0" borderId="0" applyFill="0" applyBorder="0" applyAlignment="0">
      <protection/>
    </xf>
    <xf numFmtId="0" fontId="76" fillId="28" borderId="0" applyNumberFormat="0" applyBorder="0" applyAlignment="0" applyProtection="0"/>
    <xf numFmtId="0" fontId="94" fillId="0" borderId="17">
      <alignment horizontal="center"/>
      <protection/>
    </xf>
    <xf numFmtId="0" fontId="35" fillId="4" borderId="5" applyNumberFormat="0" applyAlignment="0" applyProtection="0"/>
    <xf numFmtId="0" fontId="95" fillId="5" borderId="7" applyNumberFormat="0" applyAlignment="0" applyProtection="0"/>
    <xf numFmtId="0" fontId="96" fillId="0" borderId="18" applyNumberFormat="0" applyFill="0" applyProtection="0">
      <alignment horizontal="center"/>
    </xf>
    <xf numFmtId="0" fontId="97" fillId="0" borderId="0">
      <alignment horizontal="center"/>
      <protection/>
    </xf>
    <xf numFmtId="0" fontId="94" fillId="0" borderId="0" applyNumberFormat="0" applyFill="0" applyBorder="0" applyAlignment="0" applyProtection="0"/>
    <xf numFmtId="189" fontId="30" fillId="0" borderId="0">
      <alignment/>
      <protection/>
    </xf>
    <xf numFmtId="189" fontId="30" fillId="0" borderId="0">
      <alignment/>
      <protection/>
    </xf>
    <xf numFmtId="189" fontId="30" fillId="0" borderId="0">
      <alignment/>
      <protection/>
    </xf>
    <xf numFmtId="0" fontId="98" fillId="0" borderId="9" applyNumberFormat="0" applyFill="0" applyAlignment="0" applyProtection="0"/>
    <xf numFmtId="189" fontId="30" fillId="0" borderId="0">
      <alignment/>
      <protection/>
    </xf>
    <xf numFmtId="0" fontId="98" fillId="0" borderId="9" applyNumberFormat="0" applyFill="0" applyAlignment="0" applyProtection="0"/>
    <xf numFmtId="4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9" fillId="0" borderId="0">
      <alignment/>
      <protection/>
    </xf>
    <xf numFmtId="215" fontId="60" fillId="0" borderId="0">
      <alignment/>
      <protection/>
    </xf>
    <xf numFmtId="15" fontId="57" fillId="0" borderId="0">
      <alignment/>
      <protection/>
    </xf>
    <xf numFmtId="181" fontId="30" fillId="0" borderId="0" applyFill="0" applyBorder="0" applyAlignment="0">
      <protection/>
    </xf>
    <xf numFmtId="192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37" fontId="46" fillId="0" borderId="0" applyFont="0" applyFill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39" fontId="4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89" fillId="6" borderId="0" applyNumberFormat="0" applyBorder="0" applyAlignment="0" applyProtection="0"/>
    <xf numFmtId="0" fontId="38" fillId="7" borderId="0" applyNumberFormat="0" applyBorder="0" applyAlignment="0" applyProtection="0"/>
    <xf numFmtId="186" fontId="30" fillId="0" borderId="0">
      <alignment/>
      <protection locked="0"/>
    </xf>
    <xf numFmtId="0" fontId="99" fillId="0" borderId="0" applyNumberFormat="0" applyAlignment="0">
      <protection/>
    </xf>
    <xf numFmtId="0" fontId="38" fillId="7" borderId="0" applyNumberFormat="0" applyBorder="0" applyAlignment="0" applyProtection="0"/>
    <xf numFmtId="0" fontId="100" fillId="0" borderId="0" applyNumberFormat="0" applyAlignment="0">
      <protection/>
    </xf>
    <xf numFmtId="9" fontId="0" fillId="0" borderId="0" applyFont="0" applyFill="0" applyBorder="0" applyAlignment="0" applyProtection="0"/>
    <xf numFmtId="216" fontId="57" fillId="0" borderId="0" applyFont="0" applyFill="0" applyBorder="0" applyAlignment="0" applyProtection="0"/>
    <xf numFmtId="211" fontId="30" fillId="0" borderId="0" applyFont="0" applyFill="0" applyBorder="0" applyAlignment="0" applyProtection="0"/>
    <xf numFmtId="0" fontId="44" fillId="7" borderId="0" applyNumberFormat="0" applyBorder="0" applyAlignment="0" applyProtection="0"/>
    <xf numFmtId="217" fontId="56" fillId="0" borderId="0" applyFont="0" applyFill="0" applyBorder="0" applyAlignment="0" applyProtection="0"/>
    <xf numFmtId="0" fontId="53" fillId="0" borderId="8" applyNumberFormat="0" applyFill="0" applyAlignment="0" applyProtection="0"/>
    <xf numFmtId="218" fontId="46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95" fillId="5" borderId="7" applyNumberFormat="0" applyAlignment="0" applyProtection="0"/>
    <xf numFmtId="219" fontId="60" fillId="0" borderId="0">
      <alignment/>
      <protection/>
    </xf>
    <xf numFmtId="14" fontId="80" fillId="0" borderId="0" applyFill="0" applyBorder="0" applyAlignment="0">
      <protection/>
    </xf>
    <xf numFmtId="220" fontId="60" fillId="0" borderId="0">
      <alignment/>
      <protection/>
    </xf>
    <xf numFmtId="211" fontId="30" fillId="0" borderId="0" applyFill="0" applyBorder="0" applyAlignment="0">
      <protection/>
    </xf>
    <xf numFmtId="9" fontId="0" fillId="0" borderId="0" applyFont="0" applyFill="0" applyBorder="0" applyAlignment="0" applyProtection="0"/>
    <xf numFmtId="180" fontId="30" fillId="0" borderId="0" applyFill="0" applyBorder="0" applyAlignment="0">
      <protection/>
    </xf>
    <xf numFmtId="0" fontId="50" fillId="3" borderId="5" applyNumberFormat="0" applyAlignment="0" applyProtection="0"/>
    <xf numFmtId="211" fontId="30" fillId="0" borderId="0" applyFill="0" applyBorder="0" applyAlignment="0">
      <protection/>
    </xf>
    <xf numFmtId="221" fontId="60" fillId="0" borderId="0" applyFont="0" applyFill="0" applyBorder="0" applyAlignment="0" applyProtection="0"/>
    <xf numFmtId="0" fontId="102" fillId="18" borderId="0" applyNumberFormat="0" applyBorder="0" applyAlignment="0" applyProtection="0"/>
    <xf numFmtId="0" fontId="85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94" fillId="0" borderId="0" applyNumberFormat="0" applyFill="0" applyBorder="0" applyAlignment="0" applyProtection="0"/>
    <xf numFmtId="0" fontId="38" fillId="18" borderId="0" applyNumberFormat="0" applyBorder="0" applyAlignment="0" applyProtection="0"/>
    <xf numFmtId="186" fontId="30" fillId="0" borderId="0">
      <alignment/>
      <protection locked="0"/>
    </xf>
    <xf numFmtId="0" fontId="45" fillId="6" borderId="0" applyNumberFormat="0" applyBorder="0" applyAlignment="0" applyProtection="0"/>
    <xf numFmtId="0" fontId="103" fillId="0" borderId="0">
      <alignment horizontal="left"/>
      <protection/>
    </xf>
    <xf numFmtId="0" fontId="38" fillId="7" borderId="0" applyNumberFormat="0" applyBorder="0" applyAlignment="0" applyProtection="0"/>
    <xf numFmtId="43" fontId="60" fillId="0" borderId="0" applyFont="0" applyFill="0" applyBorder="0" applyAlignment="0" applyProtection="0"/>
    <xf numFmtId="0" fontId="90" fillId="0" borderId="19">
      <alignment horizontal="left" vertical="center"/>
      <protection/>
    </xf>
    <xf numFmtId="186" fontId="30" fillId="0" borderId="0">
      <alignment/>
      <protection locked="0"/>
    </xf>
    <xf numFmtId="186" fontId="30" fillId="0" borderId="0">
      <alignment/>
      <protection locked="0"/>
    </xf>
    <xf numFmtId="0" fontId="38" fillId="7" borderId="0" applyNumberFormat="0" applyBorder="0" applyAlignment="0" applyProtection="0"/>
    <xf numFmtId="0" fontId="104" fillId="0" borderId="0" applyNumberFormat="0" applyFill="0" applyBorder="0" applyAlignment="0" applyProtection="0"/>
    <xf numFmtId="0" fontId="38" fillId="18" borderId="0" applyNumberFormat="0" applyBorder="0" applyAlignment="0" applyProtection="0"/>
    <xf numFmtId="38" fontId="105" fillId="0" borderId="0">
      <alignment/>
      <protection/>
    </xf>
    <xf numFmtId="10" fontId="62" fillId="2" borderId="12" applyBorder="0" applyAlignment="0" applyProtection="0"/>
    <xf numFmtId="195" fontId="0" fillId="32" borderId="0">
      <alignment/>
      <protection/>
    </xf>
    <xf numFmtId="0" fontId="41" fillId="15" borderId="0" applyNumberFormat="0" applyBorder="0" applyAlignment="0" applyProtection="0"/>
    <xf numFmtId="38" fontId="106" fillId="0" borderId="0">
      <alignment/>
      <protection/>
    </xf>
    <xf numFmtId="38" fontId="107" fillId="0" borderId="0">
      <alignment/>
      <protection/>
    </xf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108" fillId="0" borderId="0">
      <alignment/>
      <protection/>
    </xf>
    <xf numFmtId="0" fontId="108" fillId="0" borderId="0">
      <alignment/>
      <protection/>
    </xf>
    <xf numFmtId="0" fontId="92" fillId="38" borderId="15">
      <alignment/>
      <protection locked="0"/>
    </xf>
    <xf numFmtId="0" fontId="60" fillId="0" borderId="0" applyNumberFormat="0" applyFont="0" applyFill="0" applyBorder="0" applyProtection="0">
      <alignment horizontal="left" vertical="center"/>
    </xf>
    <xf numFmtId="211" fontId="30" fillId="0" borderId="0" applyFill="0" applyBorder="0" applyAlignment="0">
      <protection/>
    </xf>
    <xf numFmtId="211" fontId="30" fillId="0" borderId="0" applyFill="0" applyBorder="0" applyAlignment="0">
      <protection/>
    </xf>
    <xf numFmtId="186" fontId="30" fillId="0" borderId="20">
      <alignment/>
      <protection locked="0"/>
    </xf>
    <xf numFmtId="195" fontId="0" fillId="27" borderId="0">
      <alignment/>
      <protection/>
    </xf>
    <xf numFmtId="38" fontId="57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109" fillId="0" borderId="17">
      <alignment/>
      <protection/>
    </xf>
    <xf numFmtId="223" fontId="57" fillId="0" borderId="0" applyFont="0" applyFill="0" applyBorder="0" applyAlignment="0" applyProtection="0"/>
    <xf numFmtId="0" fontId="60" fillId="0" borderId="0">
      <alignment/>
      <protection/>
    </xf>
    <xf numFmtId="0" fontId="110" fillId="0" borderId="0">
      <alignment horizontal="left"/>
      <protection/>
    </xf>
    <xf numFmtId="37" fontId="111" fillId="0" borderId="0">
      <alignment/>
      <protection/>
    </xf>
    <xf numFmtId="0" fontId="88" fillId="0" borderId="0">
      <alignment/>
      <protection/>
    </xf>
    <xf numFmtId="0" fontId="30" fillId="0" borderId="0">
      <alignment/>
      <protection/>
    </xf>
    <xf numFmtId="0" fontId="49" fillId="2" borderId="1" applyNumberFormat="0" applyFont="0" applyAlignment="0" applyProtection="0"/>
    <xf numFmtId="0" fontId="55" fillId="4" borderId="6" applyNumberFormat="0" applyAlignment="0" applyProtection="0"/>
    <xf numFmtId="40" fontId="112" fillId="26" borderId="0">
      <alignment horizontal="right"/>
      <protection/>
    </xf>
    <xf numFmtId="9" fontId="6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10" fontId="60" fillId="0" borderId="0" applyFont="0" applyFill="0" applyBorder="0" applyAlignment="0" applyProtection="0"/>
    <xf numFmtId="194" fontId="30" fillId="0" borderId="0" applyFont="0" applyFill="0" applyBorder="0" applyAlignment="0" applyProtection="0"/>
    <xf numFmtId="224" fontId="3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9" fillId="6" borderId="0" applyNumberFormat="0" applyBorder="0" applyAlignment="0" applyProtection="0"/>
    <xf numFmtId="0" fontId="13" fillId="0" borderId="0" applyNumberFormat="0" applyFill="0" applyBorder="0" applyAlignment="0" applyProtection="0"/>
    <xf numFmtId="225" fontId="30" fillId="0" borderId="0" applyFont="0" applyFill="0" applyProtection="0">
      <alignment/>
    </xf>
    <xf numFmtId="0" fontId="84" fillId="44" borderId="0" applyNumberFormat="0" applyBorder="0" applyAlignment="0" applyProtection="0"/>
    <xf numFmtId="181" fontId="30" fillId="0" borderId="0" applyFill="0" applyBorder="0" applyAlignment="0">
      <protection/>
    </xf>
    <xf numFmtId="0" fontId="45" fillId="20" borderId="0" applyNumberFormat="0" applyBorder="0" applyAlignment="0" applyProtection="0"/>
    <xf numFmtId="211" fontId="30" fillId="0" borderId="0" applyFill="0" applyBorder="0" applyAlignment="0">
      <protection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7" fillId="45" borderId="0" applyNumberFormat="0" applyFont="0" applyBorder="0" applyAlignment="0" applyProtection="0"/>
    <xf numFmtId="226" fontId="0" fillId="0" borderId="0" applyFill="0" applyBorder="0" applyAlignment="0" applyProtection="0"/>
    <xf numFmtId="226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/>
    <xf numFmtId="0" fontId="29" fillId="20" borderId="0" applyNumberFormat="0" applyBorder="0" applyAlignment="0" applyProtection="0"/>
    <xf numFmtId="0" fontId="113" fillId="0" borderId="16" applyNumberFormat="0" applyFill="0" applyProtection="0">
      <alignment horizontal="center"/>
    </xf>
    <xf numFmtId="4" fontId="81" fillId="0" borderId="0" applyFont="0" applyFill="0" applyBorder="0" applyAlignment="0" applyProtection="0"/>
    <xf numFmtId="43" fontId="62" fillId="0" borderId="21">
      <alignment/>
      <protection/>
    </xf>
    <xf numFmtId="0" fontId="75" fillId="0" borderId="3" applyNumberFormat="0" applyFill="0" applyAlignment="0" applyProtection="0"/>
    <xf numFmtId="0" fontId="32" fillId="0" borderId="0">
      <alignment/>
      <protection/>
    </xf>
    <xf numFmtId="0" fontId="109" fillId="0" borderId="0">
      <alignment/>
      <protection/>
    </xf>
    <xf numFmtId="49" fontId="80" fillId="0" borderId="0" applyFill="0" applyBorder="0" applyAlignment="0">
      <protection/>
    </xf>
    <xf numFmtId="0" fontId="102" fillId="18" borderId="0" applyNumberFormat="0" applyBorder="0" applyAlignment="0" applyProtection="0"/>
    <xf numFmtId="227" fontId="80" fillId="0" borderId="0" applyFill="0" applyBorder="0" applyAlignment="0">
      <protection/>
    </xf>
    <xf numFmtId="228" fontId="30" fillId="0" borderId="0" applyFill="0" applyBorder="0" applyAlignment="0">
      <protection/>
    </xf>
    <xf numFmtId="0" fontId="45" fillId="6" borderId="0" applyNumberFormat="0" applyBorder="0" applyAlignment="0" applyProtection="0"/>
    <xf numFmtId="229" fontId="42" fillId="0" borderId="0" applyFont="0" applyFill="0" applyBorder="0" applyAlignment="0" applyProtection="0"/>
    <xf numFmtId="230" fontId="30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7" fillId="0" borderId="2" applyNumberFormat="0" applyFill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9" fontId="0" fillId="0" borderId="0" applyFont="0" applyFill="0" applyBorder="0" applyAlignment="0" applyProtection="0"/>
    <xf numFmtId="231" fontId="30" fillId="0" borderId="0" applyFont="0" applyFill="0" applyBorder="0" applyAlignment="0" applyProtection="0"/>
    <xf numFmtId="0" fontId="30" fillId="0" borderId="16" applyNumberFormat="0" applyFill="0" applyProtection="0">
      <alignment horizontal="right"/>
    </xf>
    <xf numFmtId="0" fontId="115" fillId="0" borderId="0">
      <alignment/>
      <protection/>
    </xf>
    <xf numFmtId="0" fontId="55" fillId="4" borderId="6" applyNumberFormat="0" applyAlignment="0" applyProtection="0"/>
    <xf numFmtId="0" fontId="75" fillId="0" borderId="3" applyNumberFormat="0" applyFill="0" applyAlignment="0" applyProtection="0"/>
    <xf numFmtId="0" fontId="52" fillId="0" borderId="4" applyNumberFormat="0" applyFill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16" fillId="0" borderId="10" applyNumberFormat="0" applyFill="0" applyProtection="0">
      <alignment horizontal="center"/>
    </xf>
    <xf numFmtId="0" fontId="0" fillId="0" borderId="0">
      <alignment vertical="center"/>
      <protection/>
    </xf>
    <xf numFmtId="0" fontId="38" fillId="7" borderId="0" applyNumberFormat="0" applyBorder="0" applyAlignment="0" applyProtection="0"/>
    <xf numFmtId="0" fontId="102" fillId="18" borderId="0" applyNumberFormat="0" applyBorder="0" applyAlignment="0" applyProtection="0"/>
    <xf numFmtId="0" fontId="51" fillId="18" borderId="0" applyNumberFormat="0" applyBorder="0" applyAlignment="0" applyProtection="0"/>
    <xf numFmtId="0" fontId="102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0" fontId="38" fillId="18" borderId="0" applyNumberFormat="0" applyBorder="0" applyAlignment="0" applyProtection="0"/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89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51" fillId="7" borderId="0" applyNumberFormat="0" applyBorder="0" applyAlignment="0" applyProtection="0"/>
    <xf numFmtId="0" fontId="102" fillId="7" borderId="0" applyNumberFormat="0" applyBorder="0" applyAlignment="0" applyProtection="0"/>
    <xf numFmtId="0" fontId="4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45" fillId="6" borderId="0" applyNumberFormat="0" applyBorder="0" applyAlignment="0" applyProtection="0"/>
    <xf numFmtId="0" fontId="76" fillId="2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02" fillId="18" borderId="0" applyNumberFormat="0" applyBorder="0" applyAlignment="0" applyProtection="0"/>
    <xf numFmtId="0" fontId="0" fillId="0" borderId="0">
      <alignment vertical="center"/>
      <protection/>
    </xf>
    <xf numFmtId="0" fontId="51" fillId="18" borderId="0" applyNumberFormat="0" applyBorder="0" applyAlignment="0" applyProtection="0"/>
    <xf numFmtId="0" fontId="38" fillId="7" borderId="0" applyNumberFormat="0" applyBorder="0" applyAlignment="0" applyProtection="0"/>
    <xf numFmtId="0" fontId="45" fillId="6" borderId="0" applyNumberFormat="0" applyBorder="0" applyAlignment="0" applyProtection="0"/>
    <xf numFmtId="0" fontId="38" fillId="18" borderId="0" applyNumberFormat="0" applyBorder="0" applyAlignment="0" applyProtection="0"/>
    <xf numFmtId="0" fontId="117" fillId="0" borderId="0">
      <alignment/>
      <protection/>
    </xf>
    <xf numFmtId="0" fontId="49" fillId="0" borderId="0">
      <alignment vertical="center"/>
      <protection/>
    </xf>
    <xf numFmtId="0" fontId="44" fillId="7" borderId="0" applyNumberFormat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51" fillId="18" borderId="0" applyNumberFormat="0" applyBorder="0" applyAlignment="0" applyProtection="0"/>
    <xf numFmtId="0" fontId="44" fillId="7" borderId="0" applyNumberFormat="0" applyBorder="0" applyAlignment="0" applyProtection="0"/>
    <xf numFmtId="0" fontId="7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9" fillId="0" borderId="0" applyFill="0" applyBorder="0" applyAlignment="0"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4" fillId="7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44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8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49" fillId="0" borderId="0">
      <alignment vertical="center"/>
      <protection/>
    </xf>
    <xf numFmtId="0" fontId="118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5" fillId="4" borderId="5" applyNumberFormat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50" fillId="3" borderId="5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" fillId="0" borderId="0" applyFill="0" applyBorder="0" applyAlignment="0">
      <protection/>
    </xf>
    <xf numFmtId="0" fontId="45" fillId="6" borderId="0" applyNumberFormat="0" applyBorder="0" applyAlignment="0" applyProtection="0"/>
    <xf numFmtId="0" fontId="29" fillId="20" borderId="0" applyNumberFormat="0" applyBorder="0" applyAlignment="0" applyProtection="0"/>
    <xf numFmtId="0" fontId="71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45" fillId="6" borderId="0" applyNumberFormat="0" applyBorder="0" applyAlignment="0" applyProtection="0"/>
    <xf numFmtId="0" fontId="71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95" fillId="5" borderId="7" applyNumberFormat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9" fillId="29" borderId="0" applyNumberFormat="0" applyBorder="0" applyAlignment="0" applyProtection="0"/>
    <xf numFmtId="0" fontId="71" fillId="6" borderId="0" applyNumberFormat="0" applyBorder="0" applyAlignment="0" applyProtection="0"/>
    <xf numFmtId="0" fontId="29" fillId="6" borderId="0" applyNumberFormat="0" applyBorder="0" applyAlignment="0" applyProtection="0"/>
    <xf numFmtId="0" fontId="45" fillId="6" borderId="0" applyNumberFormat="0" applyBorder="0" applyAlignment="0" applyProtection="0"/>
    <xf numFmtId="0" fontId="64" fillId="20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1" fillId="21" borderId="0" applyNumberFormat="0" applyBorder="0" applyAlignment="0" applyProtection="0"/>
    <xf numFmtId="0" fontId="71" fillId="20" borderId="0" applyNumberFormat="0" applyBorder="0" applyAlignment="0" applyProtection="0"/>
    <xf numFmtId="0" fontId="45" fillId="6" borderId="0" applyNumberFormat="0" applyBorder="0" applyAlignment="0" applyProtection="0"/>
    <xf numFmtId="0" fontId="45" fillId="20" borderId="0" applyNumberFormat="0" applyBorder="0" applyAlignment="0" applyProtection="0"/>
    <xf numFmtId="0" fontId="49" fillId="2" borderId="1" applyNumberFormat="0" applyFont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5" fillId="20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89" fillId="6" borderId="0" applyNumberFormat="0" applyBorder="0" applyAlignment="0" applyProtection="0"/>
    <xf numFmtId="0" fontId="45" fillId="6" borderId="0" applyNumberFormat="0" applyBorder="0" applyAlignment="0" applyProtection="0"/>
    <xf numFmtId="0" fontId="89" fillId="6" borderId="0" applyNumberFormat="0" applyBorder="0" applyAlignment="0" applyProtection="0"/>
    <xf numFmtId="0" fontId="41" fillId="13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5" fillId="5" borderId="7" applyNumberFormat="0" applyAlignment="0" applyProtection="0"/>
    <xf numFmtId="0" fontId="85" fillId="0" borderId="0" applyNumberFormat="0" applyFill="0" applyBorder="0" applyAlignment="0" applyProtection="0"/>
    <xf numFmtId="0" fontId="116" fillId="0" borderId="10" applyNumberFormat="0" applyFill="0" applyProtection="0">
      <alignment horizontal="left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43" fontId="93" fillId="0" borderId="0" applyFont="0" applyFill="0" applyBorder="0" applyAlignment="0" applyProtection="0"/>
    <xf numFmtId="232" fontId="93" fillId="0" borderId="0" applyFont="0" applyFill="0" applyBorder="0" applyAlignment="0" applyProtection="0"/>
    <xf numFmtId="233" fontId="93" fillId="0" borderId="0" applyFont="0" applyFill="0" applyBorder="0" applyAlignment="0" applyProtection="0"/>
    <xf numFmtId="234" fontId="42" fillId="0" borderId="0" applyFont="0" applyFill="0" applyBorder="0" applyAlignment="0" applyProtection="0"/>
    <xf numFmtId="0" fontId="6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1" borderId="0" applyNumberFormat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60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101" fillId="0" borderId="0">
      <alignment/>
      <protection/>
    </xf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1" borderId="0" applyNumberFormat="0" applyBorder="0" applyAlignment="0" applyProtection="0"/>
    <xf numFmtId="0" fontId="58" fillId="8" borderId="0" applyNumberFormat="0" applyBorder="0" applyAlignment="0" applyProtection="0"/>
    <xf numFmtId="0" fontId="55" fillId="4" borderId="6" applyNumberFormat="0" applyAlignment="0" applyProtection="0"/>
    <xf numFmtId="0" fontId="50" fillId="3" borderId="5" applyNumberFormat="0" applyAlignment="0" applyProtection="0"/>
    <xf numFmtId="1" fontId="30" fillId="0" borderId="10" applyFill="0" applyProtection="0">
      <alignment horizontal="center"/>
    </xf>
    <xf numFmtId="1" fontId="1" fillId="0" borderId="12">
      <alignment vertical="center"/>
      <protection locked="0"/>
    </xf>
    <xf numFmtId="235" fontId="81" fillId="0" borderId="0" applyFont="0" applyFill="0" applyBorder="0" applyAlignment="0" applyProtection="0"/>
    <xf numFmtId="236" fontId="1" fillId="0" borderId="12">
      <alignment vertical="center"/>
      <protection locked="0"/>
    </xf>
    <xf numFmtId="0" fontId="39" fillId="0" borderId="0">
      <alignment/>
      <protection/>
    </xf>
    <xf numFmtId="0" fontId="57" fillId="0" borderId="0">
      <alignment/>
      <protection/>
    </xf>
    <xf numFmtId="0" fontId="8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0" fillId="0" borderId="12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176" fontId="42" fillId="0" borderId="0" applyFont="0" applyFill="0" applyBorder="0" applyAlignment="0" applyProtection="0"/>
    <xf numFmtId="41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0" fillId="0" borderId="0">
      <alignment/>
      <protection/>
    </xf>
  </cellStyleXfs>
  <cellXfs count="70">
    <xf numFmtId="0" fontId="0" fillId="0" borderId="0" xfId="0" applyAlignment="1">
      <alignment vertical="center"/>
    </xf>
    <xf numFmtId="0" fontId="120" fillId="0" borderId="0" xfId="0" applyFont="1" applyFill="1" applyAlignment="1">
      <alignment vertical="center"/>
    </xf>
    <xf numFmtId="0" fontId="120" fillId="0" borderId="0" xfId="0" applyFont="1" applyFill="1" applyAlignment="1">
      <alignment vertical="center"/>
    </xf>
    <xf numFmtId="0" fontId="120" fillId="46" borderId="0" xfId="0" applyFont="1" applyFill="1" applyAlignment="1">
      <alignment vertical="center"/>
    </xf>
    <xf numFmtId="49" fontId="120" fillId="0" borderId="0" xfId="0" applyNumberFormat="1" applyFont="1" applyFill="1" applyAlignment="1">
      <alignment vertical="center"/>
    </xf>
    <xf numFmtId="0" fontId="120" fillId="0" borderId="0" xfId="0" applyFont="1" applyFill="1" applyAlignment="1">
      <alignment horizontal="center" vertical="center"/>
    </xf>
    <xf numFmtId="0" fontId="121" fillId="0" borderId="0" xfId="0" applyFont="1" applyFill="1" applyAlignment="1" applyProtection="1">
      <alignment horizontal="center" vertical="center" wrapText="1"/>
      <protection locked="0"/>
    </xf>
    <xf numFmtId="0" fontId="121" fillId="0" borderId="0" xfId="0" applyFont="1" applyFill="1" applyBorder="1" applyAlignment="1" applyProtection="1">
      <alignment horizontal="left" vertical="center" wrapText="1"/>
      <protection locked="0"/>
    </xf>
    <xf numFmtId="0" fontId="121" fillId="0" borderId="0" xfId="0" applyFont="1" applyFill="1" applyBorder="1" applyAlignment="1" applyProtection="1">
      <alignment horizontal="center" vertical="center" wrapText="1"/>
      <protection locked="0"/>
    </xf>
    <xf numFmtId="49" fontId="1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2" xfId="0" applyFont="1" applyFill="1" applyBorder="1" applyAlignment="1" applyProtection="1">
      <alignment horizontal="center" vertical="center" wrapText="1"/>
      <protection locked="0"/>
    </xf>
    <xf numFmtId="0" fontId="121" fillId="0" borderId="13" xfId="0" applyFont="1" applyFill="1" applyBorder="1" applyAlignment="1" applyProtection="1">
      <alignment horizontal="center" vertical="center" wrapText="1"/>
      <protection locked="0"/>
    </xf>
    <xf numFmtId="49" fontId="1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3" xfId="0" applyFont="1" applyFill="1" applyBorder="1" applyAlignment="1" applyProtection="1">
      <alignment horizontal="center" vertical="center" wrapText="1"/>
      <protection locked="0"/>
    </xf>
    <xf numFmtId="49" fontId="1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5" xfId="0" applyFont="1" applyFill="1" applyBorder="1" applyAlignment="1" applyProtection="1">
      <alignment horizontal="center" vertical="center" wrapText="1"/>
      <protection locked="0"/>
    </xf>
    <xf numFmtId="49" fontId="1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5" xfId="0" applyFont="1" applyFill="1" applyBorder="1" applyAlignment="1" applyProtection="1">
      <alignment horizontal="center" vertical="center" wrapText="1"/>
      <protection locked="0"/>
    </xf>
    <xf numFmtId="49" fontId="1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6" xfId="0" applyFont="1" applyFill="1" applyBorder="1" applyAlignment="1" applyProtection="1">
      <alignment horizontal="center" vertical="center" wrapText="1"/>
      <protection locked="0"/>
    </xf>
    <xf numFmtId="49" fontId="1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6" xfId="0" applyFont="1" applyFill="1" applyBorder="1" applyAlignment="1" applyProtection="1">
      <alignment horizontal="center" vertical="center" wrapText="1"/>
      <protection locked="0"/>
    </xf>
    <xf numFmtId="49" fontId="120" fillId="0" borderId="22" xfId="0" applyNumberFormat="1" applyFont="1" applyFill="1" applyBorder="1" applyAlignment="1">
      <alignment horizontal="center" vertical="center"/>
    </xf>
    <xf numFmtId="0" fontId="120" fillId="0" borderId="12" xfId="0" applyFont="1" applyFill="1" applyBorder="1" applyAlignment="1">
      <alignment horizontal="center" vertical="center"/>
    </xf>
    <xf numFmtId="49" fontId="4" fillId="46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22" fillId="0" borderId="12" xfId="0" applyFont="1" applyFill="1" applyBorder="1" applyAlignment="1">
      <alignment vertical="center"/>
    </xf>
    <xf numFmtId="0" fontId="12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712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0" fillId="46" borderId="22" xfId="0" applyNumberFormat="1" applyFont="1" applyFill="1" applyBorder="1" applyAlignment="1">
      <alignment horizontal="center" vertical="center"/>
    </xf>
    <xf numFmtId="0" fontId="122" fillId="46" borderId="12" xfId="0" applyFont="1" applyFill="1" applyBorder="1" applyAlignment="1">
      <alignment vertical="center"/>
    </xf>
    <xf numFmtId="0" fontId="122" fillId="46" borderId="12" xfId="0" applyFont="1" applyFill="1" applyBorder="1" applyAlignment="1">
      <alignment horizontal="center" vertical="center"/>
    </xf>
    <xf numFmtId="0" fontId="4" fillId="46" borderId="12" xfId="0" applyFont="1" applyFill="1" applyBorder="1" applyAlignment="1">
      <alignment horizontal="center" vertical="center" wrapText="1"/>
    </xf>
    <xf numFmtId="49" fontId="4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18" xfId="0" applyFont="1" applyFill="1" applyBorder="1" applyAlignment="1" applyProtection="1">
      <alignment horizontal="left" vertical="center" wrapText="1"/>
      <protection locked="0"/>
    </xf>
    <xf numFmtId="0" fontId="121" fillId="0" borderId="13" xfId="0" applyFont="1" applyFill="1" applyBorder="1" applyAlignment="1" applyProtection="1">
      <alignment horizontal="center" vertical="center" wrapText="1"/>
      <protection locked="0"/>
    </xf>
    <xf numFmtId="0" fontId="121" fillId="0" borderId="23" xfId="0" applyFont="1" applyFill="1" applyBorder="1" applyAlignment="1" applyProtection="1">
      <alignment horizontal="center" vertical="center" wrapText="1"/>
      <protection locked="0"/>
    </xf>
    <xf numFmtId="0" fontId="121" fillId="0" borderId="19" xfId="0" applyFont="1" applyFill="1" applyBorder="1" applyAlignment="1" applyProtection="1">
      <alignment horizontal="center" vertical="center" wrapText="1"/>
      <protection locked="0"/>
    </xf>
    <xf numFmtId="0" fontId="121" fillId="0" borderId="22" xfId="0" applyFont="1" applyFill="1" applyBorder="1" applyAlignment="1" applyProtection="1">
      <alignment horizontal="center" vertical="center" wrapText="1"/>
      <protection locked="0"/>
    </xf>
    <xf numFmtId="0" fontId="121" fillId="0" borderId="15" xfId="0" applyFont="1" applyFill="1" applyBorder="1" applyAlignment="1" applyProtection="1">
      <alignment horizontal="center" vertical="center" wrapText="1"/>
      <protection locked="0"/>
    </xf>
    <xf numFmtId="0" fontId="121" fillId="0" borderId="16" xfId="0" applyFont="1" applyFill="1" applyBorder="1" applyAlignment="1" applyProtection="1">
      <alignment horizontal="center" vertical="center" wrapText="1"/>
      <protection locked="0"/>
    </xf>
    <xf numFmtId="0" fontId="1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3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3" fillId="0" borderId="12" xfId="0" applyNumberFormat="1" applyFont="1" applyFill="1" applyBorder="1" applyAlignment="1" applyProtection="1">
      <alignment horizontal="center" vertical="center" wrapText="1"/>
      <protection/>
    </xf>
    <xf numFmtId="0" fontId="123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123" fillId="46" borderId="12" xfId="0" applyFont="1" applyFill="1" applyBorder="1" applyAlignment="1">
      <alignment horizontal="center" vertical="center"/>
    </xf>
    <xf numFmtId="49" fontId="123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123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123" fillId="46" borderId="12" xfId="0" applyNumberFormat="1" applyFont="1" applyFill="1" applyBorder="1" applyAlignment="1" applyProtection="1">
      <alignment horizontal="center" vertical="center" wrapText="1"/>
      <protection/>
    </xf>
    <xf numFmtId="0" fontId="123" fillId="47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712" applyNumberFormat="1" applyFont="1" applyFill="1" applyBorder="1" applyAlignment="1" applyProtection="1">
      <alignment horizontal="center" vertical="center" wrapText="1"/>
      <protection locked="0"/>
    </xf>
    <xf numFmtId="49" fontId="124" fillId="0" borderId="12" xfId="0" applyNumberFormat="1" applyFont="1" applyFill="1" applyBorder="1" applyAlignment="1">
      <alignment horizontal="center" vertical="center" wrapText="1"/>
    </xf>
    <xf numFmtId="49" fontId="1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46" borderId="12" xfId="0" applyFont="1" applyFill="1" applyBorder="1" applyAlignment="1">
      <alignment horizontal="center" vertical="center"/>
    </xf>
    <xf numFmtId="0" fontId="8" fillId="46" borderId="12" xfId="0" applyFont="1" applyFill="1" applyBorder="1" applyAlignment="1">
      <alignment horizontal="center" vertical="center"/>
    </xf>
    <xf numFmtId="49" fontId="4" fillId="46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0" fillId="0" borderId="12" xfId="0" applyFont="1" applyFill="1" applyBorder="1" applyAlignment="1">
      <alignment horizontal="center" vertical="center"/>
    </xf>
    <xf numFmtId="49" fontId="4" fillId="46" borderId="12" xfId="0" applyNumberFormat="1" applyFont="1" applyFill="1" applyBorder="1" applyAlignment="1" quotePrefix="1">
      <alignment horizontal="center" vertical="center"/>
    </xf>
  </cellXfs>
  <cellStyles count="8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05玉溪" xfId="63"/>
    <cellStyle name="?…????è [0.00]_Region Orders (2)" xfId="64"/>
    <cellStyle name="Heading" xfId="65"/>
    <cellStyle name="Normalny_Arkusz1" xfId="66"/>
    <cellStyle name="args.style" xfId="67"/>
    <cellStyle name="だ_Total (2)" xfId="68"/>
    <cellStyle name="Accent2 - 40%" xfId="69"/>
    <cellStyle name="?…????è_Region Orders (2)" xfId="70"/>
    <cellStyle name="Calc Percent (1)" xfId="71"/>
    <cellStyle name="计算 2" xfId="72"/>
    <cellStyle name="?? 2 2" xfId="73"/>
    <cellStyle name="Unprotect" xfId="74"/>
    <cellStyle name="Accent2 - 60%" xfId="75"/>
    <cellStyle name="日期" xfId="76"/>
    <cellStyle name="差_奖励补助测算5.23新" xfId="77"/>
    <cellStyle name="差_2009年一般性转移支付标准工资_奖励补助测算5.22测试" xfId="78"/>
    <cellStyle name="_2006年综合经营计划表（城北支行版5）" xfId="79"/>
    <cellStyle name="_kcb" xfId="80"/>
    <cellStyle name="常规 6" xfId="81"/>
    <cellStyle name="entry" xfId="82"/>
    <cellStyle name="60% - 强调文字颜色 2 3" xfId="83"/>
    <cellStyle name="_ET_STYLE_NoName_00__Sheet3" xfId="84"/>
    <cellStyle name="PrePop Units (1)" xfId="85"/>
    <cellStyle name="Entered" xfId="86"/>
    <cellStyle name="差_2007年政法部门业务指标" xfId="87"/>
    <cellStyle name="差_教师绩效工资测算表（离退休按各地上报数测算）2009年1月1日" xfId="88"/>
    <cellStyle name="百分比 7" xfId="89"/>
    <cellStyle name="差_指标五" xfId="90"/>
    <cellStyle name="好_奖励补助测算5.23新" xfId="91"/>
    <cellStyle name="差_奖励补助测算5.22测试" xfId="92"/>
    <cellStyle name="Currency$[0]" xfId="93"/>
    <cellStyle name="常规 5 2" xfId="94"/>
    <cellStyle name="Calc Units (0)" xfId="95"/>
    <cellStyle name="常规 2_2011年战略性业务激励费用挂价表（0301）" xfId="96"/>
    <cellStyle name="百分比 4" xfId="97"/>
    <cellStyle name="_国贸底稿zhj" xfId="98"/>
    <cellStyle name="百分比 5" xfId="99"/>
    <cellStyle name="0%" xfId="100"/>
    <cellStyle name="桁区切り_１１月価格表" xfId="101"/>
    <cellStyle name="百分比 6" xfId="102"/>
    <cellStyle name="_ZMN-赵王宾馆底稿" xfId="103"/>
    <cellStyle name="Input" xfId="104"/>
    <cellStyle name="?? 2" xfId="105"/>
    <cellStyle name="40% - 强调文字颜色 4 2" xfId="106"/>
    <cellStyle name="Link Units (1)" xfId="107"/>
    <cellStyle name="好_三季度－表二" xfId="108"/>
    <cellStyle name="Currency [0]" xfId="109"/>
    <cellStyle name="_1123试算平衡表（模板）（马雪泉）" xfId="110"/>
    <cellStyle name="差_教育厅提供义务教育及高中教师人数（2009年1月6日）" xfId="111"/>
    <cellStyle name="_2007年一季报(待披露0422)" xfId="112"/>
    <cellStyle name="Enter Units (0)" xfId="113"/>
    <cellStyle name="差_Book2" xfId="114"/>
    <cellStyle name="Heading 3" xfId="115"/>
    <cellStyle name="20% - 强调文字颜色 3 3" xfId="116"/>
    <cellStyle name="_Book1_5" xfId="117"/>
    <cellStyle name="常规 8 2" xfId="118"/>
    <cellStyle name="链接单元格 3" xfId="119"/>
    <cellStyle name="Link Units (0)" xfId="120"/>
    <cellStyle name="Output Line Items" xfId="121"/>
    <cellStyle name="输出 2" xfId="122"/>
    <cellStyle name="0.0%" xfId="123"/>
    <cellStyle name="_部门分解表" xfId="124"/>
    <cellStyle name="PSChar" xfId="125"/>
    <cellStyle name="常规 2 2_Book1" xfId="126"/>
    <cellStyle name="_特色理财产品统计表1" xfId="127"/>
    <cellStyle name="计算 3" xfId="128"/>
    <cellStyle name="?? 2 3" xfId="129"/>
    <cellStyle name="F2" xfId="130"/>
    <cellStyle name="差_2006年全省财力计算表（中央、决算）" xfId="131"/>
    <cellStyle name="适中 2" xfId="132"/>
    <cellStyle name="好_业务工作量指标" xfId="133"/>
    <cellStyle name="1" xfId="134"/>
    <cellStyle name="だ[0]_PLDT" xfId="135"/>
    <cellStyle name="F3" xfId="136"/>
    <cellStyle name="_弱电系统设备配置报价清单" xfId="137"/>
    <cellStyle name="0,0&#13;&#10;NA&#13;&#10;" xfId="138"/>
    <cellStyle name="百分比 2 3" xfId="139"/>
    <cellStyle name="好_云南省2008年中小学教职工情况（教育厅提供20090101加工整理）" xfId="140"/>
    <cellStyle name="好_县级公安机关公用经费标准奖励测算方案（定稿）" xfId="141"/>
    <cellStyle name="????_Analysis of Loans" xfId="142"/>
    <cellStyle name="差_2006年水利统计指标统计表" xfId="143"/>
    <cellStyle name="@_text" xfId="144"/>
    <cellStyle name="RowLevel_2" xfId="145"/>
    <cellStyle name="Calc Percent (0)" xfId="146"/>
    <cellStyle name="??_????????" xfId="147"/>
    <cellStyle name="?? 3" xfId="148"/>
    <cellStyle name="?? [0.00]_Analysis of Loans" xfId="149"/>
    <cellStyle name="?? 2_2011年战略性业务激励费用挂价表（0301）" xfId="150"/>
    <cellStyle name="Comma  - Style7" xfId="151"/>
    <cellStyle name="?鹎%U龡&amp;H?_x0008__x001C__x001C_?_x0007__x0001__x0001_" xfId="152"/>
    <cellStyle name="样式 1" xfId="153"/>
    <cellStyle name="Prefilled" xfId="154"/>
    <cellStyle name="??" xfId="155"/>
    <cellStyle name="Accent4 - 60%" xfId="156"/>
    <cellStyle name="捠壿 [0.00]_Region Orders (2)" xfId="157"/>
    <cellStyle name="?? [0]" xfId="158"/>
    <cellStyle name="好_Book1_1_Book1" xfId="159"/>
    <cellStyle name="Warning Text" xfId="160"/>
    <cellStyle name="烹拳_ +Foil &amp; -FOIL &amp; PAPER" xfId="161"/>
    <cellStyle name="???? [0.00]_Analysis of Loans" xfId="162"/>
    <cellStyle name="Percent[2]" xfId="163"/>
    <cellStyle name="style2" xfId="164"/>
    <cellStyle name="40% - Accent2" xfId="165"/>
    <cellStyle name="_#2011六项定额预测表" xfId="166"/>
    <cellStyle name="Linked Cells_Book1" xfId="167"/>
    <cellStyle name="Followed Hyperlink_8-邢台折~3" xfId="168"/>
    <cellStyle name="好_2009年一般性转移支付标准工资_~4190974" xfId="169"/>
    <cellStyle name="Accent3 - 60%" xfId="170"/>
    <cellStyle name="_(电解铝)报表调整模板" xfId="171"/>
    <cellStyle name="_（黄岛电厂）报表" xfId="172"/>
    <cellStyle name="_~0254683" xfId="173"/>
    <cellStyle name="_2007年综合经营计划表样(计划处20061016)" xfId="174"/>
    <cellStyle name="_~1542229" xfId="175"/>
    <cellStyle name="KPMG Heading 3" xfId="176"/>
    <cellStyle name="_~1723196" xfId="177"/>
    <cellStyle name="Link Currency (0)" xfId="178"/>
    <cellStyle name="_☆2010年综合经营计划长期摊销费测算表" xfId="179"/>
    <cellStyle name="差_奖励补助测算7.25" xfId="180"/>
    <cellStyle name="Millares_96 Risk" xfId="181"/>
    <cellStyle name="_0712中间业务通报0112" xfId="182"/>
    <cellStyle name="_财务处工作底稿-WB" xfId="183"/>
    <cellStyle name="_07城北利润计划0" xfId="184"/>
    <cellStyle name="style" xfId="185"/>
    <cellStyle name="_07年中间业务调整计划（报总行公司部20070731）" xfId="186"/>
    <cellStyle name="好_2006年全省财力计算表（中央、决算）" xfId="187"/>
    <cellStyle name="_07年1月考核上报表" xfId="188"/>
    <cellStyle name="Comma  - Style8" xfId="189"/>
    <cellStyle name="_07年利润测算" xfId="190"/>
    <cellStyle name="_2010年工资测算表0309" xfId="191"/>
    <cellStyle name="_07年中间业务调整计划（报总行）" xfId="192"/>
    <cellStyle name="_1" xfId="193"/>
    <cellStyle name="_ZMN-3514底稿－年审" xfId="194"/>
    <cellStyle name="差 2" xfId="195"/>
    <cellStyle name="后继超级链接_NEGS" xfId="196"/>
    <cellStyle name="_1季度计划" xfId="197"/>
    <cellStyle name="Comma  - Style3" xfId="198"/>
    <cellStyle name="好_2007年政法部门业务指标" xfId="199"/>
    <cellStyle name="_2006年报表调整-常林股份公司(本部)" xfId="200"/>
    <cellStyle name="category" xfId="201"/>
    <cellStyle name="_2005年综合经营计划表（调整后公式）" xfId="202"/>
    <cellStyle name="_2006国贸报表及附注修改后" xfId="203"/>
    <cellStyle name="_2006年度报表" xfId="204"/>
    <cellStyle name="20% - Accent2" xfId="205"/>
    <cellStyle name="_2006年统筹外资金划拨" xfId="206"/>
    <cellStyle name="_2006年综合经营计划表（云南行用表）" xfId="207"/>
    <cellStyle name="砯刽_PLDT" xfId="208"/>
    <cellStyle name="差_2009年一般性转移支付标准工资_不用软件计算9.1不考虑经费管理评价xl" xfId="209"/>
    <cellStyle name="_2007各网点中间业务月收入通报工作表070708" xfId="210"/>
    <cellStyle name="0.00%" xfId="211"/>
    <cellStyle name="_2007年KPI计划分解表(部门上报样表)" xfId="212"/>
    <cellStyle name="Grey" xfId="213"/>
    <cellStyle name="Column_Title" xfId="214"/>
    <cellStyle name="标题 2 2" xfId="215"/>
    <cellStyle name="百分比 5 2" xfId="216"/>
    <cellStyle name="_2007综合经营计划表" xfId="217"/>
    <cellStyle name="_2008-7" xfId="218"/>
    <cellStyle name="_2008年存贷款内外部利率-供综合经营计划-20071227" xfId="219"/>
    <cellStyle name="_2008年中间业务计划（汇总）" xfId="220"/>
    <cellStyle name="差_汇总-县级财政报表附表" xfId="221"/>
    <cellStyle name="分级显示行_1_13区汇总" xfId="222"/>
    <cellStyle name="_kcb1" xfId="223"/>
    <cellStyle name="_2009-1" xfId="224"/>
    <cellStyle name="_20100326高清市院遂宁检察院1080P配置清单26日改" xfId="225"/>
    <cellStyle name="标题 1 3" xfId="226"/>
    <cellStyle name="_2010年度六项费用计划（0310）" xfId="227"/>
    <cellStyle name="差_副本73283696546880457822010-04-29 2" xfId="228"/>
    <cellStyle name="_2010年预算申报表(2010-02)v5二级行打印(拨备new)" xfId="229"/>
    <cellStyle name="好_2007年人员分部门统计表" xfId="230"/>
    <cellStyle name="60% - 强调文字颜色 6 2" xfId="231"/>
    <cellStyle name="_2011年各行基数及计划增量调查表（部门上报汇总）" xfId="232"/>
    <cellStyle name="_3543底稿王岚" xfId="233"/>
    <cellStyle name="_5303工厂底稿王岚" xfId="234"/>
    <cellStyle name="Subtotal" xfId="235"/>
    <cellStyle name="_8月各行减值计算" xfId="236"/>
    <cellStyle name="_Book1" xfId="237"/>
    <cellStyle name="好_汇总-县级财政报表附表" xfId="238"/>
    <cellStyle name="_Book1_1" xfId="239"/>
    <cellStyle name="Calc Percent (2)" xfId="240"/>
    <cellStyle name="F5" xfId="241"/>
    <cellStyle name="_ZMN05年审底稿－桂林橡胶‘" xfId="242"/>
    <cellStyle name="_Book1_2" xfId="243"/>
    <cellStyle name="F6" xfId="244"/>
    <cellStyle name="Accent2 - 20%" xfId="245"/>
    <cellStyle name="_计划表2－3：产品业务计划表" xfId="246"/>
    <cellStyle name="Heading 1" xfId="247"/>
    <cellStyle name="_Book1_3" xfId="248"/>
    <cellStyle name="F7" xfId="249"/>
    <cellStyle name="好_03昭通" xfId="250"/>
    <cellStyle name="_Book1_4" xfId="251"/>
    <cellStyle name="F8" xfId="252"/>
    <cellStyle name="Heading 2" xfId="253"/>
    <cellStyle name="20% - 强调文字颜色 3 2" xfId="254"/>
    <cellStyle name="EY House" xfId="255"/>
    <cellStyle name="警告文本_Book1" xfId="256"/>
    <cellStyle name="style1" xfId="257"/>
    <cellStyle name="_CCB.HO.New TB template.CCB PRC IAS Sorting.040223 trial run" xfId="258"/>
    <cellStyle name="_ET_STYLE_NoName_00_" xfId="259"/>
    <cellStyle name="_ET_STYLE_NoName_00__Book1" xfId="260"/>
    <cellStyle name="wrap" xfId="261"/>
    <cellStyle name="60% - 强调文字颜色 2_Book1" xfId="262"/>
    <cellStyle name="_ET_STYLE_NoName_00__Book1_1" xfId="263"/>
    <cellStyle name="_ET_STYLE_NoName_00__Book1_1_Book1" xfId="264"/>
    <cellStyle name="Accent5 - 20%" xfId="265"/>
    <cellStyle name="超级链接_NEGS" xfId="266"/>
    <cellStyle name="_ET_STYLE_NoName_00__Book1_2" xfId="267"/>
    <cellStyle name="_ET_STYLE_NoName_00__Book1_Book1" xfId="268"/>
    <cellStyle name="标题 1_Book1" xfId="269"/>
    <cellStyle name="百分比 4_Book1" xfId="270"/>
    <cellStyle name="_IPO 财务报表" xfId="271"/>
    <cellStyle name="通貨 [0.00]_１１月価格表" xfId="272"/>
    <cellStyle name="revised" xfId="273"/>
    <cellStyle name="_KPI指标体系表(定)" xfId="274"/>
    <cellStyle name="差_2009年一般性转移支付标准工资_奖励补助测算5.23新" xfId="275"/>
    <cellStyle name="_ZMN年审底稿－黎明化工研究院" xfId="276"/>
    <cellStyle name="_双沟集团长期投资" xfId="277"/>
    <cellStyle name="_ZMN原料厂底稿2005" xfId="278"/>
    <cellStyle name="_常林股份2006合并报表" xfId="279"/>
    <cellStyle name="_综合考评2007" xfId="280"/>
    <cellStyle name="_钞币安防汇总" xfId="281"/>
    <cellStyle name="_城北支行2008年KPI计划考核上报样表" xfId="282"/>
    <cellStyle name="_主要指标监测表0930" xfId="283"/>
    <cellStyle name="_川崎报表TB" xfId="284"/>
    <cellStyle name="_川崎正式报表" xfId="285"/>
    <cellStyle name="Input Cells 2" xfId="286"/>
    <cellStyle name="差_2008年县级公安保障标准落实奖励经费分配测算" xfId="287"/>
    <cellStyle name="RowLevel_0" xfId="288"/>
    <cellStyle name="_单户" xfId="289"/>
    <cellStyle name="_定稿表" xfId="290"/>
    <cellStyle name="差_~5676413" xfId="291"/>
    <cellStyle name="_二级行主指表2009" xfId="292"/>
    <cellStyle name="_方案附件13：2007综合经营计划表（云南）" xfId="293"/>
    <cellStyle name="_房租费计划" xfId="294"/>
    <cellStyle name="强调文字颜色 5 2" xfId="295"/>
    <cellStyle name="_费用" xfId="296"/>
    <cellStyle name="_审计资料清单附件3—2004年" xfId="297"/>
    <cellStyle name="20% - Accent1" xfId="298"/>
    <cellStyle name="Accent1 - 20%" xfId="299"/>
    <cellStyle name="_费用_Book1" xfId="300"/>
    <cellStyle name="_分行操作风险测算" xfId="301"/>
    <cellStyle name="40% - 强调文字颜色 3 2" xfId="302"/>
    <cellStyle name="_分解表（调整）" xfId="303"/>
    <cellStyle name="60% - Accent2" xfId="304"/>
    <cellStyle name="强调 3" xfId="305"/>
    <cellStyle name="_附件一 分行责任中心预算管理相关报表071212" xfId="306"/>
    <cellStyle name="解释性文本_Book1" xfId="307"/>
    <cellStyle name="_复件 IPO 财务报表" xfId="308"/>
    <cellStyle name="_公司部1210" xfId="309"/>
    <cellStyle name="_激励费用表" xfId="310"/>
    <cellStyle name="_计划表式口径1011（产品计划编制表）" xfId="311"/>
    <cellStyle name="Accent4" xfId="312"/>
    <cellStyle name="標準_1.中国建行主要会表格式" xfId="313"/>
    <cellStyle name="_济铁财务处税金底稿-WB" xfId="314"/>
    <cellStyle name="20% - Accent5" xfId="315"/>
    <cellStyle name="_减值测算相关报表（反馈计财部1212）" xfId="316"/>
    <cellStyle name="砯刽 [0]_PLDT" xfId="317"/>
    <cellStyle name="60% - 强调文字颜色 3 3" xfId="318"/>
    <cellStyle name="_建会〔2007〕209号附件：核算码与COA段值映射关系表" xfId="319"/>
    <cellStyle name="Monétaire_!!!GO" xfId="320"/>
    <cellStyle name="_经济资本系数20061129" xfId="321"/>
    <cellStyle name="_利润表科目的基本对照表4（马雪泉）" xfId="322"/>
    <cellStyle name="_林海股份报表2006" xfId="323"/>
    <cellStyle name="_实业公司ZMN底稿" xfId="324"/>
    <cellStyle name="pricing" xfId="325"/>
    <cellStyle name="_期间费用1" xfId="326"/>
    <cellStyle name="_取数" xfId="327"/>
    <cellStyle name="Accent5 - 60%" xfId="328"/>
    <cellStyle name="常规 12" xfId="329"/>
    <cellStyle name="_人力费用测算表" xfId="330"/>
    <cellStyle name="_沈阳化工股份报表06" xfId="331"/>
    <cellStyle name="_条线计划汇总" xfId="332"/>
    <cellStyle name="_同皓应收、票据、预收" xfId="333"/>
    <cellStyle name="好_Book1_3" xfId="334"/>
    <cellStyle name="千位分隔 4" xfId="335"/>
    <cellStyle name="标题 4 3" xfId="336"/>
    <cellStyle name="_同皓应收账龄划分" xfId="337"/>
    <cellStyle name="常规 6_Book1" xfId="338"/>
    <cellStyle name="注释_Book1" xfId="339"/>
    <cellStyle name="差_2007年检察院案件数" xfId="340"/>
    <cellStyle name="Accent3" xfId="341"/>
    <cellStyle name="_网络改造通信费用测算表（20090820）" xfId="342"/>
    <cellStyle name="_修改后的资产负债表科目对照表1021（马雪泉）" xfId="343"/>
    <cellStyle name="price" xfId="344"/>
    <cellStyle name="_预收其他应付内部往来" xfId="345"/>
    <cellStyle name="强调 2" xfId="346"/>
    <cellStyle name="む|靇Revenuenuesy L" xfId="347"/>
    <cellStyle name="_中间业务挂价表（公司部+500）2" xfId="348"/>
    <cellStyle name="60% - Accent1" xfId="349"/>
    <cellStyle name="{Comma [0]}" xfId="350"/>
    <cellStyle name="差 3" xfId="351"/>
    <cellStyle name="{Comma}" xfId="352"/>
    <cellStyle name="{Date}" xfId="353"/>
    <cellStyle name="{Month}" xfId="354"/>
    <cellStyle name="60% - Accent4" xfId="355"/>
    <cellStyle name="per.style" xfId="356"/>
    <cellStyle name="Input Cells_Book1" xfId="357"/>
    <cellStyle name="PSInt" xfId="358"/>
    <cellStyle name="常规 2 4" xfId="359"/>
    <cellStyle name="{Thousand [0]}" xfId="360"/>
    <cellStyle name="20% - 强调文字颜色 5_Book1" xfId="361"/>
    <cellStyle name="{Percent}" xfId="362"/>
    <cellStyle name="F4" xfId="363"/>
    <cellStyle name="适中 3" xfId="364"/>
    <cellStyle name="{Thousand}" xfId="365"/>
    <cellStyle name="60% - 强调文字颜色 3_Book1" xfId="366"/>
    <cellStyle name="差_2008云南省分县市中小学教职工统计表（教育厅提供）" xfId="367"/>
    <cellStyle name="{Z'0000(1 dec)}" xfId="368"/>
    <cellStyle name="60% - 强调文字颜色 6_Book1" xfId="369"/>
    <cellStyle name="{Z'0000(4 dec)}" xfId="370"/>
    <cellStyle name="20% - Accent3" xfId="371"/>
    <cellStyle name="20% - Accent4" xfId="372"/>
    <cellStyle name="20% - Accent6" xfId="373"/>
    <cellStyle name="差_奖励补助测算5.24冯铸" xfId="374"/>
    <cellStyle name="20% - 强调文字颜色 1 2" xfId="375"/>
    <cellStyle name="标题 3_Book1" xfId="376"/>
    <cellStyle name="20% - 强调文字颜色 1 3" xfId="377"/>
    <cellStyle name="20% - 强调文字颜色 1_Book1" xfId="378"/>
    <cellStyle name="40% - 强调文字颜色 3 3" xfId="379"/>
    <cellStyle name="Comma,0" xfId="380"/>
    <cellStyle name="20% - 强调文字颜色 2 2" xfId="381"/>
    <cellStyle name="20% - 强调文字颜色 2 3" xfId="382"/>
    <cellStyle name="强调文字颜色 3 2" xfId="383"/>
    <cellStyle name="20% - 强调文字颜色 2_Book1" xfId="384"/>
    <cellStyle name="20% - 强调文字颜色 3_Book1" xfId="385"/>
    <cellStyle name="Mon閠aire_!!!GO" xfId="386"/>
    <cellStyle name="20% - 强调文字颜色 4 2" xfId="387"/>
    <cellStyle name="强调文字颜色 4_Book1" xfId="388"/>
    <cellStyle name="常规 4" xfId="389"/>
    <cellStyle name="Accent6_公安安全支出补充表5.14" xfId="390"/>
    <cellStyle name="Monétaire [0]_!!!GO" xfId="391"/>
    <cellStyle name="20% - 强调文字颜色 4 3" xfId="392"/>
    <cellStyle name="20% - 强调文字颜色 4_Book1" xfId="393"/>
    <cellStyle name="20% - 强调文字颜色 5 2" xfId="394"/>
    <cellStyle name="60% - 强调文字颜色 5_Book1" xfId="395"/>
    <cellStyle name="20% - 强调文字颜色 5 3" xfId="396"/>
    <cellStyle name="20% - 强调文字颜色 6 2" xfId="397"/>
    <cellStyle name="好_县级基础数据" xfId="398"/>
    <cellStyle name="差_业务工作量指标" xfId="399"/>
    <cellStyle name="20% - 强调文字颜色 6 3" xfId="400"/>
    <cellStyle name="Header1" xfId="401"/>
    <cellStyle name="Accent4_公安安全支出补充表5.14" xfId="402"/>
    <cellStyle name="20% - 强调文字颜色 6_Book1" xfId="403"/>
    <cellStyle name="40% - Accent1" xfId="404"/>
    <cellStyle name="40% - Accent3" xfId="405"/>
    <cellStyle name="40% - Accent4" xfId="406"/>
    <cellStyle name="Normal - Style1" xfId="407"/>
    <cellStyle name="e鯪9Y_x000B_" xfId="408"/>
    <cellStyle name="警告文本 2" xfId="409"/>
    <cellStyle name="40% - Accent5" xfId="410"/>
    <cellStyle name="标题_Book1" xfId="411"/>
    <cellStyle name="警告文本 3" xfId="412"/>
    <cellStyle name="40% - Accent6" xfId="413"/>
    <cellStyle name="差_指标四" xfId="414"/>
    <cellStyle name="40% - 强调文字颜色 1 2" xfId="415"/>
    <cellStyle name="Accent1" xfId="416"/>
    <cellStyle name="常规 9 2" xfId="417"/>
    <cellStyle name="40% - 强调文字颜色 1 3" xfId="418"/>
    <cellStyle name="40% - 强调文字颜色 1_Book1" xfId="419"/>
    <cellStyle name="40% - 强调文字颜色 2 2" xfId="420"/>
    <cellStyle name="40% - 强调文字颜色 2 3" xfId="421"/>
    <cellStyle name="注释 2" xfId="422"/>
    <cellStyle name="常规 6 2" xfId="423"/>
    <cellStyle name="40% - 强调文字颜色 2_Book1" xfId="424"/>
    <cellStyle name="t_HVAC Equipment (3)" xfId="425"/>
    <cellStyle name="40% - 强调文字颜色 3_Book1" xfId="426"/>
    <cellStyle name="40% - 强调文字颜色 4 3" xfId="427"/>
    <cellStyle name="40% - 强调文字颜色 4_Book1" xfId="428"/>
    <cellStyle name="好_2006年分析表" xfId="429"/>
    <cellStyle name="40% - 强调文字颜色 5 2" xfId="430"/>
    <cellStyle name="40% - 强调文字颜色 5 3" xfId="431"/>
    <cellStyle name="40% - 强调文字颜色 5_Book1" xfId="432"/>
    <cellStyle name="好_下半年禁毒办案经费分配2544.3万元" xfId="433"/>
    <cellStyle name="40% - 强调文字颜色 6 2" xfId="434"/>
    <cellStyle name="40% - 强调文字颜色 6 3" xfId="435"/>
    <cellStyle name="40% - 强调文字颜色 6_Book1" xfId="436"/>
    <cellStyle name="60% - Accent3" xfId="437"/>
    <cellStyle name="常规 2 5" xfId="438"/>
    <cellStyle name="差_云南农村义务教育统计表" xfId="439"/>
    <cellStyle name="t]&#13;&#10;color schemes=默认 Windows&#13;&#10;&#13;&#10;[color schemes]&#13;&#10;Arizona=804000,FFFFFF,FFFFFF,0,FFFFFF,0,808040,C0C0C0,FFFFF" xfId="440"/>
    <cellStyle name="强调文字颜色 4 2" xfId="441"/>
    <cellStyle name="60% - Accent5" xfId="442"/>
    <cellStyle name="好_检验表" xfId="443"/>
    <cellStyle name="t" xfId="444"/>
    <cellStyle name="强调文字颜色 4 3" xfId="445"/>
    <cellStyle name="60% - Accent6" xfId="446"/>
    <cellStyle name="商品名称" xfId="447"/>
    <cellStyle name="Heading 4" xfId="448"/>
    <cellStyle name="60% - 强调文字颜色 1 2" xfId="449"/>
    <cellStyle name="콤마 [0]_1.24분기 평가표 " xfId="450"/>
    <cellStyle name="60% - 强调文字颜色 1 3" xfId="451"/>
    <cellStyle name="60% - 强调文字颜色 1_Book1" xfId="452"/>
    <cellStyle name="常规 5" xfId="453"/>
    <cellStyle name="60% - 强调文字颜色 2 2" xfId="454"/>
    <cellStyle name="60% - 强调文字颜色 3 2" xfId="455"/>
    <cellStyle name="Neutral" xfId="456"/>
    <cellStyle name="60% - 强调文字颜色 4 2" xfId="457"/>
    <cellStyle name="差_奖励补助测算7.25 (version 1) (version 1)" xfId="458"/>
    <cellStyle name="60% - 强调文字颜色 4 3" xfId="459"/>
    <cellStyle name="好_2007年检察院案件数" xfId="460"/>
    <cellStyle name="好_~4190974" xfId="461"/>
    <cellStyle name="Currency_ SG&amp;A Bridge " xfId="462"/>
    <cellStyle name="60% - 强调文字颜色 4_Book1" xfId="463"/>
    <cellStyle name="60% - 强调文字颜色 5 2" xfId="464"/>
    <cellStyle name="Currency,2" xfId="465"/>
    <cellStyle name="60% - 强调文字颜色 5 3" xfId="466"/>
    <cellStyle name="60% - 强调文字颜色 6 3" xfId="467"/>
    <cellStyle name="Linked Cells 2" xfId="468"/>
    <cellStyle name="6mal" xfId="469"/>
    <cellStyle name="好 2" xfId="470"/>
    <cellStyle name="entry box" xfId="471"/>
    <cellStyle name="_x0007_" xfId="472"/>
    <cellStyle name="差_2006年基础数据" xfId="473"/>
    <cellStyle name="Accent1 - 40%" xfId="474"/>
    <cellStyle name="Accent1 - 60%" xfId="475"/>
    <cellStyle name="Percent [2]" xfId="476"/>
    <cellStyle name="Accent1_公安安全支出补充表5.14" xfId="477"/>
    <cellStyle name="Accent2" xfId="478"/>
    <cellStyle name="Accent2_公安安全支出补充表5.14" xfId="479"/>
    <cellStyle name="好_指标四" xfId="480"/>
    <cellStyle name="Milliers_!!!GO" xfId="481"/>
    <cellStyle name="Comma  - Style2" xfId="482"/>
    <cellStyle name="Accent3 - 20%" xfId="483"/>
    <cellStyle name="好_0502通海县" xfId="484"/>
    <cellStyle name="Mon閠aire [0]_!!!GO" xfId="485"/>
    <cellStyle name="Accent3 - 40%" xfId="486"/>
    <cellStyle name="Accent3_公安安全支出补充表5.14" xfId="487"/>
    <cellStyle name="百分比 2 2 2" xfId="488"/>
    <cellStyle name="Accent4 - 20%" xfId="489"/>
    <cellStyle name="百分比 2 4 2" xfId="490"/>
    <cellStyle name="PrePop Currency (2)" xfId="491"/>
    <cellStyle name="Accent4 - 40%" xfId="492"/>
    <cellStyle name="好_2009年一般性转移支付标准工资_~5676413" xfId="493"/>
    <cellStyle name="Accent5" xfId="494"/>
    <cellStyle name="千分位[0]_ 白土" xfId="495"/>
    <cellStyle name="Accent5 - 40%" xfId="496"/>
    <cellStyle name="Accent5_公安安全支出补充表5.14" xfId="497"/>
    <cellStyle name="Accent6" xfId="498"/>
    <cellStyle name="好_M03" xfId="499"/>
    <cellStyle name="Accent6 - 20%" xfId="500"/>
    <cellStyle name="Accent6 - 40%" xfId="501"/>
    <cellStyle name="Accent6 - 60%" xfId="502"/>
    <cellStyle name="Bad" xfId="503"/>
    <cellStyle name="Calc Currency (0)" xfId="504"/>
    <cellStyle name="Calc Currency (0) 2" xfId="505"/>
    <cellStyle name="comma-d" xfId="506"/>
    <cellStyle name="霓付 [0]_ +Foil &amp; -FOIL &amp; PAPER" xfId="507"/>
    <cellStyle name="Enter Currency (0)" xfId="508"/>
    <cellStyle name="Calc Currency (0)_Book1" xfId="509"/>
    <cellStyle name="Calc Currency (2)" xfId="510"/>
    <cellStyle name="Calc Units (1)" xfId="511"/>
    <cellStyle name="Currency$[2]" xfId="512"/>
    <cellStyle name="Percent_!!!GO" xfId="513"/>
    <cellStyle name="Percent[0]" xfId="514"/>
    <cellStyle name="Calc Units (2)" xfId="515"/>
    <cellStyle name="差_530623_2006年县级财政报表附表" xfId="516"/>
    <cellStyle name="PSHeading" xfId="517"/>
    <cellStyle name="Calculation" xfId="518"/>
    <cellStyle name="Check Cell" xfId="519"/>
    <cellStyle name="Col Heads" xfId="520"/>
    <cellStyle name="title" xfId="521"/>
    <cellStyle name="ColLevel_1" xfId="522"/>
    <cellStyle name="Comma  - Style1" xfId="523"/>
    <cellStyle name="Comma  - Style4" xfId="524"/>
    <cellStyle name="Comma  - Style5" xfId="525"/>
    <cellStyle name="汇总 2" xfId="526"/>
    <cellStyle name="Comma  - Style6" xfId="527"/>
    <cellStyle name="汇总 3" xfId="528"/>
    <cellStyle name="Comma [0]" xfId="529"/>
    <cellStyle name="Comma [00]" xfId="530"/>
    <cellStyle name="样式 1 2" xfId="531"/>
    <cellStyle name="comma zerodec" xfId="532"/>
    <cellStyle name="Date_Book1" xfId="533"/>
    <cellStyle name="PrePop Units (0)" xfId="534"/>
    <cellStyle name="Comma,1" xfId="535"/>
    <cellStyle name="Comma,2" xfId="536"/>
    <cellStyle name="Comma[0]" xfId="537"/>
    <cellStyle name="差_2009年一般性转移支付标准工资_奖励补助测算5.24冯铸" xfId="538"/>
    <cellStyle name="差_云南省2008年中小学教师人数统计表" xfId="539"/>
    <cellStyle name="Comma[2]" xfId="540"/>
    <cellStyle name="Comma_ SG&amp;A Bridge " xfId="541"/>
    <cellStyle name="好_指标五" xfId="542"/>
    <cellStyle name="差_云南省2008年中小学教职工情况（教育厅提供20090101加工整理）" xfId="543"/>
    <cellStyle name="Date" xfId="544"/>
    <cellStyle name="Copied" xfId="545"/>
    <cellStyle name="差_2009年一般性转移支付标准工资_~5676413" xfId="546"/>
    <cellStyle name="COST1" xfId="547"/>
    <cellStyle name="百分比 2 4" xfId="548"/>
    <cellStyle name="Moneda [0]_96 Risk" xfId="549"/>
    <cellStyle name="Currency [00]" xfId="550"/>
    <cellStyle name="差_县级基础数据" xfId="551"/>
    <cellStyle name="Currency,0" xfId="552"/>
    <cellStyle name="Linked Cell" xfId="553"/>
    <cellStyle name="Currency\[0]" xfId="554"/>
    <cellStyle name="归盒啦_95" xfId="555"/>
    <cellStyle name="检查单元格 2" xfId="556"/>
    <cellStyle name="Currency1" xfId="557"/>
    <cellStyle name="Date Short" xfId="558"/>
    <cellStyle name="Dollar (zero dec)" xfId="559"/>
    <cellStyle name="Enter Currency (2)" xfId="560"/>
    <cellStyle name="百分比 2 2" xfId="561"/>
    <cellStyle name="Enter Units (1)" xfId="562"/>
    <cellStyle name="输入_Book1" xfId="563"/>
    <cellStyle name="Enter Units (2)" xfId="564"/>
    <cellStyle name="Euro" xfId="565"/>
    <cellStyle name="差_00省级(定稿)" xfId="566"/>
    <cellStyle name="Explanatory Text" xfId="567"/>
    <cellStyle name="强调文字颜色 1 2" xfId="568"/>
    <cellStyle name="RowLevel_1" xfId="569"/>
    <cellStyle name="差_1110洱源县" xfId="570"/>
    <cellStyle name="Fixed" xfId="571"/>
    <cellStyle name="Good" xfId="572"/>
    <cellStyle name="HEADER" xfId="573"/>
    <cellStyle name="差_1003牟定县" xfId="574"/>
    <cellStyle name="千分位_ 白土" xfId="575"/>
    <cellStyle name="Header2" xfId="576"/>
    <cellStyle name="Heading1" xfId="577"/>
    <cellStyle name="Heading2" xfId="578"/>
    <cellStyle name="差_地方配套按人均增幅控制8.31（调整结案率后）xl" xfId="579"/>
    <cellStyle name="Hyperlink_8-邢台折~3" xfId="580"/>
    <cellStyle name="差_0605石屏县" xfId="581"/>
    <cellStyle name="KPMG Heading 2" xfId="582"/>
    <cellStyle name="Input [yellow]" xfId="583"/>
    <cellStyle name="Input Cells" xfId="584"/>
    <cellStyle name="强调文字颜色 3 3" xfId="585"/>
    <cellStyle name="KPMG Heading 1" xfId="586"/>
    <cellStyle name="KPMG Heading 4" xfId="587"/>
    <cellStyle name="好_奖励补助测算7.25 (version 1) (version 1)" xfId="588"/>
    <cellStyle name="好_1110洱源县" xfId="589"/>
    <cellStyle name="KPMG Normal" xfId="590"/>
    <cellStyle name="KPMG Normal Text" xfId="591"/>
    <cellStyle name="sstot" xfId="592"/>
    <cellStyle name="left" xfId="593"/>
    <cellStyle name="Link Currency (2)" xfId="594"/>
    <cellStyle name="Link Units (2)" xfId="595"/>
    <cellStyle name="Total" xfId="596"/>
    <cellStyle name="Linked Cells" xfId="597"/>
    <cellStyle name="Millares [0]_96 Risk" xfId="598"/>
    <cellStyle name="Milliers [0]_!!!GO" xfId="599"/>
    <cellStyle name="Model" xfId="600"/>
    <cellStyle name="Moneda_96 Risk" xfId="601"/>
    <cellStyle name="New Times Roman" xfId="602"/>
    <cellStyle name="section" xfId="603"/>
    <cellStyle name="no dec" xfId="604"/>
    <cellStyle name="Norma,_laroux_4_营业在建 (2)_E21" xfId="605"/>
    <cellStyle name="Normal_ SG&amp;A Bridge " xfId="606"/>
    <cellStyle name="Note" xfId="607"/>
    <cellStyle name="Output" xfId="608"/>
    <cellStyle name="Output Amounts" xfId="609"/>
    <cellStyle name="Percent [0%]" xfId="610"/>
    <cellStyle name="好_高中教师人数（教育厅1.6日提供）" xfId="611"/>
    <cellStyle name="好_~5676413" xfId="612"/>
    <cellStyle name="Percent [0.00%]" xfId="613"/>
    <cellStyle name="Percent [0]" xfId="614"/>
    <cellStyle name="Percent [00]" xfId="615"/>
    <cellStyle name="标题 6" xfId="616"/>
    <cellStyle name="好_第一部分：综合全" xfId="617"/>
    <cellStyle name="标题 5" xfId="618"/>
    <cellStyle name="Pourcentage_pldt" xfId="619"/>
    <cellStyle name="强调 1" xfId="620"/>
    <cellStyle name="PrePop Currency (0)" xfId="621"/>
    <cellStyle name="好_基础数据分析" xfId="622"/>
    <cellStyle name="PrePop Units (2)" xfId="623"/>
    <cellStyle name="PSDate" xfId="624"/>
    <cellStyle name="PSDec" xfId="625"/>
    <cellStyle name="PSSpacer" xfId="626"/>
    <cellStyle name="RevList" xfId="627"/>
    <cellStyle name="RevList 2" xfId="628"/>
    <cellStyle name="RowLevel_3" xfId="629"/>
    <cellStyle name="常规 7_Book1" xfId="630"/>
    <cellStyle name="好_00省级(打印)" xfId="631"/>
    <cellStyle name="标题1" xfId="632"/>
    <cellStyle name="桁区切り [0.00]_１１月価格表" xfId="633"/>
    <cellStyle name="SOR" xfId="634"/>
    <cellStyle name="标题 2_Book1" xfId="635"/>
    <cellStyle name="Standard_AREAS" xfId="636"/>
    <cellStyle name="subhead" xfId="637"/>
    <cellStyle name="Text Indent A" xfId="638"/>
    <cellStyle name="差_05玉溪" xfId="639"/>
    <cellStyle name="Text Indent B" xfId="640"/>
    <cellStyle name="Text Indent C" xfId="641"/>
    <cellStyle name="好_2009年一般性转移支付标准工资" xfId="642"/>
    <cellStyle name="霓付_ +Foil &amp; -FOIL &amp; PAPER" xfId="643"/>
    <cellStyle name="Thousands" xfId="644"/>
    <cellStyle name="パーセント_laroux" xfId="645"/>
    <cellStyle name="百分比 2" xfId="646"/>
    <cellStyle name="百分比 2 3 2" xfId="647"/>
    <cellStyle name="百分比 2 5" xfId="648"/>
    <cellStyle name="百分比 2 5 2" xfId="649"/>
    <cellStyle name="好_历年教师人数" xfId="650"/>
    <cellStyle name="百分比 2 6" xfId="651"/>
    <cellStyle name="百分比 3" xfId="652"/>
    <cellStyle name="百分比 3 2" xfId="653"/>
    <cellStyle name="标题 1 2" xfId="654"/>
    <cellStyle name="百分比 4 2" xfId="655"/>
    <cellStyle name="标题 3 2" xfId="656"/>
    <cellStyle name="百分比 6 2" xfId="657"/>
    <cellStyle name="捠壿_Region Orders (2)" xfId="658"/>
    <cellStyle name="编号" xfId="659"/>
    <cellStyle name="未定义" xfId="660"/>
    <cellStyle name="输出_Book1" xfId="661"/>
    <cellStyle name="标题 2 3" xfId="662"/>
    <cellStyle name="标题 3 3" xfId="663"/>
    <cellStyle name="千位分隔 3" xfId="664"/>
    <cellStyle name="标题 4 2" xfId="665"/>
    <cellStyle name="好_Book1_2" xfId="666"/>
    <cellStyle name="标题 4_Book1" xfId="667"/>
    <cellStyle name="解释性文本 3" xfId="668"/>
    <cellStyle name="表标题" xfId="669"/>
    <cellStyle name="部门" xfId="670"/>
    <cellStyle name="常规 2 2" xfId="671"/>
    <cellStyle name="差_~4190974" xfId="672"/>
    <cellStyle name="差_00省级(打印)" xfId="673"/>
    <cellStyle name="差_03昭通" xfId="674"/>
    <cellStyle name="差_0502通海县" xfId="675"/>
    <cellStyle name="差_11大理" xfId="676"/>
    <cellStyle name="差_2、土地面积、人口、粮食产量基本情况" xfId="677"/>
    <cellStyle name="差_2006年分析表" xfId="678"/>
    <cellStyle name="差_2006年在职人员情况" xfId="679"/>
    <cellStyle name="差_2007年可用财力" xfId="680"/>
    <cellStyle name="差_2007年人员分部门统计表" xfId="681"/>
    <cellStyle name="差_2009年一般性转移支付标准工资" xfId="682"/>
    <cellStyle name="常规 2 5_Book1" xfId="683"/>
    <cellStyle name="差_2009年一般性转移支付标准工资_~4190974" xfId="684"/>
    <cellStyle name="差_2009年一般性转移支付标准工资_地方配套按人均增幅控制8.30xl" xfId="685"/>
    <cellStyle name="差_2009年一般性转移支付标准工资_地方配套按人均增幅控制8.30一般预算平均增幅、人均可用财力平均增幅两次控制、社会治安系数调整、案件数调整xl" xfId="686"/>
    <cellStyle name="好_云南省2008年中小学教师人数统计表" xfId="687"/>
    <cellStyle name="差_2009年一般性转移支付标准工资_地方配套按人均增幅控制8.31（调整结案率后）xl" xfId="688"/>
    <cellStyle name="差_2009年一般性转移支付标准工资_奖励补助测算7.23" xfId="689"/>
    <cellStyle name="差_2009年一般性转移支付标准工资_奖励补助测算7.25" xfId="690"/>
    <cellStyle name="差_2009年一般性转移支付标准工资_奖励补助测算7.25 (version 1) (version 1)" xfId="691"/>
    <cellStyle name="差_530629_2006年县级财政报表附表" xfId="692"/>
    <cellStyle name="差_5334_2006年迪庆县级财政报表附表" xfId="693"/>
    <cellStyle name="好_地方配套按人均增幅控制8.31（调整结案率后）xl" xfId="694"/>
    <cellStyle name="差_Book1" xfId="695"/>
    <cellStyle name="差_地方配套按人均增幅控制8.30xl" xfId="696"/>
    <cellStyle name="差_Book1_1" xfId="697"/>
    <cellStyle name="差_Book1_1_Book1" xfId="698"/>
    <cellStyle name="好_2009年一般性转移支付标准工资_不用软件计算9.1不考虑经费管理评价xl" xfId="699"/>
    <cellStyle name="差_Book1_2" xfId="700"/>
    <cellStyle name="差_Book1_3" xfId="701"/>
    <cellStyle name="差_Book1_Book1" xfId="702"/>
    <cellStyle name="差_M01-2(州市补助收入)" xfId="703"/>
    <cellStyle name="常规 8_经济资本报表2010" xfId="704"/>
    <cellStyle name="差_M03" xfId="705"/>
    <cellStyle name="差_不用软件计算9.1不考虑经费管理评价xl" xfId="706"/>
    <cellStyle name="好_奖励补助测算5.22测试" xfId="707"/>
    <cellStyle name="差_财政供养人员" xfId="708"/>
    <cellStyle name="표준_(업무)평가단" xfId="709"/>
    <cellStyle name="常规 11" xfId="710"/>
    <cellStyle name="差_财政支出对上级的依赖程度" xfId="711"/>
    <cellStyle name="常规_Sheet1" xfId="712"/>
    <cellStyle name="差_城建部门" xfId="713"/>
    <cellStyle name="差_地方配套按人均增幅控制8.30一般预算平均增幅、人均可用财力平均增幅两次控制、社会治安系数调整、案件数调整xl" xfId="714"/>
    <cellStyle name="差_第五部分(才淼、饶永宏）" xfId="715"/>
    <cellStyle name="差_第一部分：综合全" xfId="716"/>
    <cellStyle name="差_副本73283696546880457822010-04-29" xfId="717"/>
    <cellStyle name="差_高中教师人数（教育厅1.6日提供）" xfId="718"/>
    <cellStyle name="差_汇总" xfId="719"/>
    <cellStyle name="差_基础数据分析" xfId="720"/>
    <cellStyle name="差_检验表" xfId="721"/>
    <cellStyle name="差_检验表（调整后）" xfId="722"/>
    <cellStyle name="差_奖励补助测算7.23" xfId="723"/>
    <cellStyle name="差_历年教师人数" xfId="724"/>
    <cellStyle name="差_丽江汇总" xfId="725"/>
    <cellStyle name="公司标准表 2" xfId="726"/>
    <cellStyle name="差_三季度－表二" xfId="727"/>
    <cellStyle name="差_卫生部门" xfId="728"/>
    <cellStyle name="差_文体广播部门" xfId="729"/>
    <cellStyle name="好_M01-2(州市补助收入)" xfId="730"/>
    <cellStyle name="常规 10 2" xfId="731"/>
    <cellStyle name="差_下半年禁毒办案经费分配2544.3万元" xfId="732"/>
    <cellStyle name="差_下半年禁吸戒毒经费1000万元" xfId="733"/>
    <cellStyle name="差_县级公安机关公用经费标准奖励测算方案（定稿）" xfId="734"/>
    <cellStyle name="差_义务教育阶段教职工人数（教育厅提供最终）" xfId="735"/>
    <cellStyle name="差_云南省2008年转移支付测算——州市本级考核部分及政策性测算" xfId="736"/>
    <cellStyle name="常规 11 2" xfId="737"/>
    <cellStyle name="常规 13" xfId="738"/>
    <cellStyle name="常规 14" xfId="739"/>
    <cellStyle name="常规 2" xfId="740"/>
    <cellStyle name="常规 2 2 2" xfId="741"/>
    <cellStyle name="常规 2 3" xfId="742"/>
    <cellStyle name="计算_Book1" xfId="743"/>
    <cellStyle name="常规 2 3 2" xfId="744"/>
    <cellStyle name="常规 2 3_Book1" xfId="745"/>
    <cellStyle name="常规 2 4 2" xfId="746"/>
    <cellStyle name="常规 2 4_Book1" xfId="747"/>
    <cellStyle name="常规 2 5 2" xfId="748"/>
    <cellStyle name="常规 2 6" xfId="749"/>
    <cellStyle name="常规 2 7" xfId="750"/>
    <cellStyle name="输入 2" xfId="751"/>
    <cellStyle name="常规 2 8" xfId="752"/>
    <cellStyle name="常规 3" xfId="753"/>
    <cellStyle name="常规 3 2" xfId="754"/>
    <cellStyle name="常规 3_Book1" xfId="755"/>
    <cellStyle name="常规 4 2" xfId="756"/>
    <cellStyle name="常规 4 2 2" xfId="757"/>
    <cellStyle name="常规 4 2_经济资本报表2010" xfId="758"/>
    <cellStyle name="常规 4_2010年预算申报表(2010-02)" xfId="759"/>
    <cellStyle name="常规 5_Book1" xfId="760"/>
    <cellStyle name="常规 7" xfId="761"/>
    <cellStyle name="常规 7 2" xfId="762"/>
    <cellStyle name="常规 8" xfId="763"/>
    <cellStyle name="常规 9" xfId="764"/>
    <cellStyle name="常规_新续签表" xfId="765"/>
    <cellStyle name="超链接 2" xfId="766"/>
    <cellStyle name="分级显示列_1_Book1" xfId="767"/>
    <cellStyle name="公司标准表" xfId="768"/>
    <cellStyle name="好 3" xfId="769"/>
    <cellStyle name="好_00省级(定稿)" xfId="770"/>
    <cellStyle name="好_第五部分(才淼、饶永宏）" xfId="771"/>
    <cellStyle name="好_0605石屏县" xfId="772"/>
    <cellStyle name="好_1003牟定县" xfId="773"/>
    <cellStyle name="好_11大理" xfId="774"/>
    <cellStyle name="好_2、土地面积、人口、粮食产量基本情况" xfId="775"/>
    <cellStyle name="好_2006年基础数据" xfId="776"/>
    <cellStyle name="好_2006年水利统计指标统计表" xfId="777"/>
    <cellStyle name="好_奖励补助测算5.24冯铸" xfId="778"/>
    <cellStyle name="好_2006年在职人员情况" xfId="779"/>
    <cellStyle name="好_2007年可用财力" xfId="780"/>
    <cellStyle name="好_2008年县级公安保障标准落实奖励经费分配测算" xfId="781"/>
    <cellStyle name="好_2008云南省分县市中小学教职工统计表（教育厅提供）" xfId="782"/>
    <cellStyle name="好_2009年一般性转移支付标准工资_地方配套按人均增幅控制8.30xl" xfId="783"/>
    <cellStyle name="好_2009年一般性转移支付标准工资_地方配套按人均增幅控制8.30一般预算平均增幅、人均可用财力平均增幅两次控制、社会治安系数调整、案件数调整xl" xfId="784"/>
    <cellStyle name="好_2009年一般性转移支付标准工资_地方配套按人均增幅控制8.31（调整结案率后）xl" xfId="785"/>
    <cellStyle name="好_2009年一般性转移支付标准工资_奖励补助测算5.22测试" xfId="786"/>
    <cellStyle name="好_2009年一般性转移支付标准工资_奖励补助测算5.23新" xfId="787"/>
    <cellStyle name="好_2009年一般性转移支付标准工资_奖励补助测算5.24冯铸" xfId="788"/>
    <cellStyle name="检查单元格_Book1" xfId="789"/>
    <cellStyle name="好_2009年一般性转移支付标准工资_奖励补助测算7.23" xfId="790"/>
    <cellStyle name="好_2009年一般性转移支付标准工资_奖励补助测算7.25" xfId="791"/>
    <cellStyle name="好_2009年一般性转移支付标准工资_奖励补助测算7.25 (version 1) (version 1)" xfId="792"/>
    <cellStyle name="好_530623_2006年县级财政报表附表" xfId="793"/>
    <cellStyle name="好_530629_2006年县级财政报表附表" xfId="794"/>
    <cellStyle name="好_5334_2006年迪庆县级财政报表附表" xfId="795"/>
    <cellStyle name="好_Book1" xfId="796"/>
    <cellStyle name="好_Book1_1" xfId="797"/>
    <cellStyle name="千位分隔 2" xfId="798"/>
    <cellStyle name="好_Book1_Book1" xfId="799"/>
    <cellStyle name="强调文字颜色 6 2" xfId="800"/>
    <cellStyle name="好_Book2" xfId="801"/>
    <cellStyle name="好_不用软件计算9.1不考虑经费管理评价xl" xfId="802"/>
    <cellStyle name="好_财政供养人员" xfId="803"/>
    <cellStyle name="注释 3" xfId="804"/>
    <cellStyle name="好_财政支出对上级的依赖程度" xfId="805"/>
    <cellStyle name="好_城建部门" xfId="806"/>
    <cellStyle name="好_地方配套按人均增幅控制8.30xl" xfId="807"/>
    <cellStyle name="好_地方配套按人均增幅控制8.30一般预算平均增幅、人均可用财力平均增幅两次控制、社会治安系数调整、案件数调整xl" xfId="808"/>
    <cellStyle name="好_副本73283696546880457822010-04-29" xfId="809"/>
    <cellStyle name="好_副本73283696546880457822010-04-29 2" xfId="810"/>
    <cellStyle name="好_汇总" xfId="811"/>
    <cellStyle name="好_检验表（调整后）" xfId="812"/>
    <cellStyle name="好_奖励补助测算7.23" xfId="813"/>
    <cellStyle name="好_奖励补助测算7.25" xfId="814"/>
    <cellStyle name="好_教师绩效工资测算表（离退休按各地上报数测算）2009年1月1日" xfId="815"/>
    <cellStyle name="好_教育厅提供义务教育及高中教师人数（2009年1月6日）" xfId="816"/>
    <cellStyle name="好_丽江汇总" xfId="817"/>
    <cellStyle name="好_卫生部门" xfId="818"/>
    <cellStyle name="好_文体广播部门" xfId="819"/>
    <cellStyle name="强调文字颜色 2_Book1" xfId="820"/>
    <cellStyle name="好_下半年禁吸戒毒经费1000万元" xfId="821"/>
    <cellStyle name="好_义务教育阶段教职工人数（教育厅提供最终）" xfId="822"/>
    <cellStyle name="好_云南农村义务教育统计表" xfId="823"/>
    <cellStyle name="好_云南省2008年转移支付测算——州市本级考核部分及政策性测算" xfId="824"/>
    <cellStyle name="后继超链接" xfId="825"/>
    <cellStyle name="汇总_Book1" xfId="826"/>
    <cellStyle name="检查单元格 3" xfId="827"/>
    <cellStyle name="解释性文本 2" xfId="828"/>
    <cellStyle name="借出原因" xfId="829"/>
    <cellStyle name="链接单元格 2" xfId="830"/>
    <cellStyle name="链接单元格_Book1" xfId="831"/>
    <cellStyle name="콤마_1.24분기 평가표 " xfId="832"/>
    <cellStyle name="통화 [0]_1.24분기 평가표 " xfId="833"/>
    <cellStyle name="통화_1.24분기 평가표 " xfId="834"/>
    <cellStyle name="烹拳 [0]_ +Foil &amp; -FOIL &amp; PAPER" xfId="835"/>
    <cellStyle name="普通_ 白土" xfId="836"/>
    <cellStyle name="千位[0]_ 方正PC" xfId="837"/>
    <cellStyle name="千位_ 方正PC" xfId="838"/>
    <cellStyle name="千位分隔 2 2" xfId="839"/>
    <cellStyle name="强调文字颜色 6_Book1" xfId="840"/>
    <cellStyle name="千位分隔 2 3" xfId="841"/>
    <cellStyle name="千位分隔 3 2" xfId="842"/>
    <cellStyle name="千位分隔 5" xfId="843"/>
    <cellStyle name="千位分隔[0] 2" xfId="844"/>
    <cellStyle name="钎霖_4岿角利" xfId="845"/>
    <cellStyle name="强调文字颜色 1 3" xfId="846"/>
    <cellStyle name="强调文字颜色 1_Book1" xfId="847"/>
    <cellStyle name="强调文字颜色 2 2" xfId="848"/>
    <cellStyle name="强调文字颜色 2 3" xfId="849"/>
    <cellStyle name="强调文字颜色 3_Book1" xfId="850"/>
    <cellStyle name="强调文字颜色 5 3" xfId="851"/>
    <cellStyle name="强调文字颜色 5_Book1" xfId="852"/>
    <cellStyle name="强调文字颜色 6 3" xfId="853"/>
    <cellStyle name="适中_Book1" xfId="854"/>
    <cellStyle name="输出 3" xfId="855"/>
    <cellStyle name="输入 3" xfId="856"/>
    <cellStyle name="数量" xfId="857"/>
    <cellStyle name="数字" xfId="858"/>
    <cellStyle name="通貨_１１月価格表" xfId="859"/>
    <cellStyle name="小数" xfId="860"/>
    <cellStyle name="样式 1_2008年中间业务计划（汇总）" xfId="861"/>
    <cellStyle name="一般_EXPENSE" xfId="862"/>
    <cellStyle name="昗弨_FWBS1100" xfId="863"/>
    <cellStyle name="寘嬫愗傝 [0.00]_Region Orders (2)" xfId="864"/>
    <cellStyle name="寘嬫愗傝_Region Orders (2)" xfId="865"/>
    <cellStyle name="资产" xfId="866"/>
    <cellStyle name="_PLDT" xfId="867"/>
    <cellStyle name="_Total (2)" xfId="868"/>
    <cellStyle name="だ_PLDT" xfId="869"/>
    <cellStyle name="だ[0]_Total (2)" xfId="870"/>
    <cellStyle name="む|靃0]_Revenuesy Lr L" xfId="871"/>
    <cellStyle name="㼿㼿㼿㼿?" xfId="8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106"/>
  <sheetViews>
    <sheetView tabSelected="1" workbookViewId="0" topLeftCell="A86">
      <selection activeCell="V99" sqref="V99"/>
    </sheetView>
  </sheetViews>
  <sheetFormatPr defaultColWidth="9.00390625" defaultRowHeight="19.5" customHeight="1"/>
  <cols>
    <col min="1" max="1" width="4.50390625" style="4" customWidth="1"/>
    <col min="2" max="2" width="6.125" style="2" customWidth="1"/>
    <col min="3" max="3" width="3.00390625" style="2" customWidth="1"/>
    <col min="4" max="4" width="4.375" style="2" customWidth="1"/>
    <col min="5" max="5" width="18.375" style="2" hidden="1" customWidth="1"/>
    <col min="6" max="6" width="17.00390625" style="2" customWidth="1"/>
    <col min="7" max="7" width="0.12890625" style="2" customWidth="1"/>
    <col min="8" max="8" width="18.625" style="5" customWidth="1"/>
    <col min="9" max="9" width="4.625" style="2" customWidth="1"/>
    <col min="10" max="10" width="15.625" style="2" customWidth="1"/>
    <col min="11" max="14" width="5.75390625" style="1" customWidth="1"/>
    <col min="15" max="15" width="7.00390625" style="1" customWidth="1"/>
    <col min="16" max="16" width="5.75390625" style="1" customWidth="1"/>
    <col min="17" max="16384" width="9.00390625" style="1" customWidth="1"/>
  </cols>
  <sheetData>
    <row r="1" spans="1:16" s="1" customFormat="1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25" s="2" customFormat="1" ht="19.5" customHeight="1">
      <c r="A2" s="7" t="s">
        <v>1</v>
      </c>
      <c r="B2" s="7"/>
      <c r="C2" s="7"/>
      <c r="D2" s="7"/>
      <c r="E2" s="7"/>
      <c r="F2" s="7"/>
      <c r="G2" s="7"/>
      <c r="H2" s="8"/>
      <c r="I2" s="40"/>
      <c r="J2" s="40"/>
      <c r="K2" s="6" t="s">
        <v>2</v>
      </c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</row>
    <row r="3" spans="1:225" s="2" customFormat="1" ht="19.5" customHeight="1">
      <c r="A3" s="9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2"/>
      <c r="G3" s="13" t="s">
        <v>8</v>
      </c>
      <c r="H3" s="14"/>
      <c r="I3" s="11" t="s">
        <v>9</v>
      </c>
      <c r="J3" s="10" t="s">
        <v>10</v>
      </c>
      <c r="K3" s="41" t="s">
        <v>11</v>
      </c>
      <c r="L3" s="42" t="s">
        <v>12</v>
      </c>
      <c r="M3" s="43"/>
      <c r="N3" s="43"/>
      <c r="O3" s="43"/>
      <c r="P3" s="4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</row>
    <row r="4" spans="1:225" s="2" customFormat="1" ht="19.5" customHeight="1">
      <c r="A4" s="15"/>
      <c r="B4" s="10"/>
      <c r="C4" s="10"/>
      <c r="D4" s="10"/>
      <c r="E4" s="16"/>
      <c r="F4" s="17"/>
      <c r="G4" s="13"/>
      <c r="H4" s="18"/>
      <c r="I4" s="16"/>
      <c r="J4" s="10"/>
      <c r="K4" s="45"/>
      <c r="L4" s="42" t="s">
        <v>13</v>
      </c>
      <c r="M4" s="43"/>
      <c r="N4" s="43"/>
      <c r="O4" s="43"/>
      <c r="P4" s="41" t="s">
        <v>14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s="2" customFormat="1" ht="37.5" customHeight="1">
      <c r="A5" s="19"/>
      <c r="B5" s="10"/>
      <c r="C5" s="10"/>
      <c r="D5" s="10"/>
      <c r="E5" s="20"/>
      <c r="F5" s="21"/>
      <c r="G5" s="13"/>
      <c r="H5" s="22"/>
      <c r="I5" s="20"/>
      <c r="J5" s="10"/>
      <c r="K5" s="46"/>
      <c r="L5" s="10" t="s">
        <v>15</v>
      </c>
      <c r="M5" s="10" t="s">
        <v>16</v>
      </c>
      <c r="N5" s="10" t="s">
        <v>17</v>
      </c>
      <c r="O5" s="47" t="s">
        <v>18</v>
      </c>
      <c r="P5" s="4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16" ht="19.5" customHeigh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5</v>
      </c>
      <c r="G6" s="24">
        <v>6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</row>
    <row r="7" spans="1:16" s="1" customFormat="1" ht="19.5" customHeight="1">
      <c r="A7" s="23" t="s">
        <v>19</v>
      </c>
      <c r="B7" s="25" t="s">
        <v>20</v>
      </c>
      <c r="C7" s="26" t="s">
        <v>21</v>
      </c>
      <c r="D7" s="27" t="s">
        <v>22</v>
      </c>
      <c r="E7" s="27" t="s">
        <v>23</v>
      </c>
      <c r="F7" s="28" t="str">
        <f aca="true" t="shared" si="0" ref="F7:F17">REPLACE(E7,7,6,"******")</f>
        <v>410703******050520</v>
      </c>
      <c r="G7" s="27" t="s">
        <v>23</v>
      </c>
      <c r="H7" s="29" t="str">
        <f aca="true" t="shared" si="1" ref="H7:H17">REPLACE(G7,6,5,"*****")</f>
        <v>41070*****09050520</v>
      </c>
      <c r="I7" s="48">
        <v>2</v>
      </c>
      <c r="J7" s="49" t="s">
        <v>24</v>
      </c>
      <c r="K7" s="26">
        <v>1811</v>
      </c>
      <c r="L7" s="50" t="s">
        <v>25</v>
      </c>
      <c r="M7" s="50" t="s">
        <v>25</v>
      </c>
      <c r="N7" s="51">
        <v>1</v>
      </c>
      <c r="O7" s="52">
        <v>795.33</v>
      </c>
      <c r="P7" s="53">
        <v>59</v>
      </c>
    </row>
    <row r="8" spans="1:16" s="1" customFormat="1" ht="19.5" customHeight="1">
      <c r="A8" s="23" t="s">
        <v>26</v>
      </c>
      <c r="B8" s="30" t="s">
        <v>27</v>
      </c>
      <c r="C8" s="30" t="s">
        <v>28</v>
      </c>
      <c r="D8" s="30">
        <v>59</v>
      </c>
      <c r="E8" s="31" t="s">
        <v>29</v>
      </c>
      <c r="F8" s="28" t="str">
        <f t="shared" si="0"/>
        <v>410702******102051</v>
      </c>
      <c r="G8" s="31" t="s">
        <v>29</v>
      </c>
      <c r="H8" s="29" t="str">
        <f t="shared" si="1"/>
        <v>41070*****09102051</v>
      </c>
      <c r="I8" s="48">
        <v>2</v>
      </c>
      <c r="J8" s="31" t="s">
        <v>30</v>
      </c>
      <c r="K8" s="26">
        <v>1811</v>
      </c>
      <c r="L8" s="50" t="s">
        <v>25</v>
      </c>
      <c r="M8" s="50" t="s">
        <v>25</v>
      </c>
      <c r="N8" s="51">
        <v>1</v>
      </c>
      <c r="O8" s="52">
        <v>795.33</v>
      </c>
      <c r="P8" s="53">
        <v>59</v>
      </c>
    </row>
    <row r="9" spans="1:16" s="1" customFormat="1" ht="19.5" customHeight="1">
      <c r="A9" s="23" t="s">
        <v>31</v>
      </c>
      <c r="B9" s="32" t="s">
        <v>32</v>
      </c>
      <c r="C9" s="32" t="s">
        <v>21</v>
      </c>
      <c r="D9" s="32" t="s">
        <v>22</v>
      </c>
      <c r="E9" s="27" t="s">
        <v>33</v>
      </c>
      <c r="F9" s="28" t="str">
        <f t="shared" si="0"/>
        <v>410703******110029</v>
      </c>
      <c r="G9" s="27" t="s">
        <v>33</v>
      </c>
      <c r="H9" s="29" t="str">
        <f t="shared" si="1"/>
        <v>41070*****12110029</v>
      </c>
      <c r="I9" s="48">
        <v>2</v>
      </c>
      <c r="J9" s="27" t="s">
        <v>34</v>
      </c>
      <c r="K9" s="27" t="s">
        <v>35</v>
      </c>
      <c r="L9" s="50" t="s">
        <v>25</v>
      </c>
      <c r="M9" s="50" t="s">
        <v>36</v>
      </c>
      <c r="N9" s="51">
        <v>3</v>
      </c>
      <c r="O9" s="52">
        <v>2385.99</v>
      </c>
      <c r="P9" s="53">
        <v>57</v>
      </c>
    </row>
    <row r="10" spans="1:16" s="1" customFormat="1" ht="19.5" customHeight="1">
      <c r="A10" s="23" t="s">
        <v>37</v>
      </c>
      <c r="B10" s="25" t="s">
        <v>38</v>
      </c>
      <c r="C10" s="27" t="s">
        <v>21</v>
      </c>
      <c r="D10" s="30">
        <v>45</v>
      </c>
      <c r="E10" s="31" t="s">
        <v>39</v>
      </c>
      <c r="F10" s="28" t="str">
        <f t="shared" si="0"/>
        <v>410702******011046</v>
      </c>
      <c r="G10" s="31" t="s">
        <v>39</v>
      </c>
      <c r="H10" s="29" t="str">
        <f t="shared" si="1"/>
        <v>41070*****03011046</v>
      </c>
      <c r="I10" s="48">
        <v>2</v>
      </c>
      <c r="J10" s="31" t="s">
        <v>40</v>
      </c>
      <c r="K10" s="30">
        <v>1904</v>
      </c>
      <c r="L10" s="50" t="s">
        <v>25</v>
      </c>
      <c r="M10" s="50" t="s">
        <v>36</v>
      </c>
      <c r="N10" s="51">
        <v>3</v>
      </c>
      <c r="O10" s="52">
        <v>2385.99</v>
      </c>
      <c r="P10" s="53">
        <v>56</v>
      </c>
    </row>
    <row r="11" spans="1:16" s="1" customFormat="1" ht="19.5" customHeight="1">
      <c r="A11" s="23" t="s">
        <v>41</v>
      </c>
      <c r="B11" s="27" t="s">
        <v>42</v>
      </c>
      <c r="C11" s="27" t="s">
        <v>21</v>
      </c>
      <c r="D11" s="27" t="s">
        <v>43</v>
      </c>
      <c r="E11" s="27" t="s">
        <v>44</v>
      </c>
      <c r="F11" s="28" t="str">
        <f t="shared" si="0"/>
        <v>410711******081583</v>
      </c>
      <c r="G11" s="27" t="s">
        <v>44</v>
      </c>
      <c r="H11" s="29" t="str">
        <f t="shared" si="1"/>
        <v>41071*****02081583</v>
      </c>
      <c r="I11" s="48">
        <v>2</v>
      </c>
      <c r="J11" s="27" t="s">
        <v>45</v>
      </c>
      <c r="K11" s="27" t="s">
        <v>35</v>
      </c>
      <c r="L11" s="50" t="s">
        <v>25</v>
      </c>
      <c r="M11" s="50" t="s">
        <v>36</v>
      </c>
      <c r="N11" s="51">
        <v>3</v>
      </c>
      <c r="O11" s="52">
        <v>2385.99</v>
      </c>
      <c r="P11" s="53">
        <v>57</v>
      </c>
    </row>
    <row r="12" spans="1:16" s="1" customFormat="1" ht="19.5" customHeight="1">
      <c r="A12" s="23" t="s">
        <v>46</v>
      </c>
      <c r="B12" s="27" t="s">
        <v>47</v>
      </c>
      <c r="C12" s="27" t="s">
        <v>28</v>
      </c>
      <c r="D12" s="27" t="s">
        <v>48</v>
      </c>
      <c r="E12" s="27" t="s">
        <v>49</v>
      </c>
      <c r="F12" s="28" t="str">
        <f t="shared" si="0"/>
        <v>410703******242031</v>
      </c>
      <c r="G12" s="27" t="s">
        <v>49</v>
      </c>
      <c r="H12" s="29" t="str">
        <f t="shared" si="1"/>
        <v>41070*****10242031</v>
      </c>
      <c r="I12" s="48">
        <v>2</v>
      </c>
      <c r="J12" s="27" t="s">
        <v>50</v>
      </c>
      <c r="K12" s="27" t="s">
        <v>35</v>
      </c>
      <c r="L12" s="50" t="s">
        <v>25</v>
      </c>
      <c r="M12" s="50" t="s">
        <v>51</v>
      </c>
      <c r="N12" s="51">
        <v>2</v>
      </c>
      <c r="O12" s="52">
        <v>1590.66</v>
      </c>
      <c r="P12" s="53">
        <v>56</v>
      </c>
    </row>
    <row r="13" spans="1:16" s="1" customFormat="1" ht="19.5" customHeight="1">
      <c r="A13" s="23" t="s">
        <v>52</v>
      </c>
      <c r="B13" s="27" t="s">
        <v>53</v>
      </c>
      <c r="C13" s="27" t="s">
        <v>28</v>
      </c>
      <c r="D13" s="27" t="s">
        <v>48</v>
      </c>
      <c r="E13" s="27" t="s">
        <v>54</v>
      </c>
      <c r="F13" s="28" t="str">
        <f t="shared" si="0"/>
        <v>410703******083512</v>
      </c>
      <c r="G13" s="27" t="s">
        <v>54</v>
      </c>
      <c r="H13" s="29" t="str">
        <f t="shared" si="1"/>
        <v>41070*****09083512</v>
      </c>
      <c r="I13" s="48">
        <v>2</v>
      </c>
      <c r="J13" s="27" t="s">
        <v>55</v>
      </c>
      <c r="K13" s="27" t="s">
        <v>35</v>
      </c>
      <c r="L13" s="50" t="s">
        <v>25</v>
      </c>
      <c r="M13" s="50" t="s">
        <v>25</v>
      </c>
      <c r="N13" s="51">
        <v>1</v>
      </c>
      <c r="O13" s="52">
        <v>795.33</v>
      </c>
      <c r="P13" s="53">
        <v>55</v>
      </c>
    </row>
    <row r="14" spans="1:16" s="1" customFormat="1" ht="19.5" customHeight="1">
      <c r="A14" s="23" t="s">
        <v>56</v>
      </c>
      <c r="B14" s="27" t="s">
        <v>57</v>
      </c>
      <c r="C14" s="27" t="s">
        <v>21</v>
      </c>
      <c r="D14" s="27" t="s">
        <v>22</v>
      </c>
      <c r="E14" s="27" t="s">
        <v>58</v>
      </c>
      <c r="F14" s="28" t="str">
        <f t="shared" si="0"/>
        <v>410702******27202X</v>
      </c>
      <c r="G14" s="25" t="s">
        <v>59</v>
      </c>
      <c r="H14" s="28" t="str">
        <f t="shared" si="1"/>
        <v>养老000*****1070219731127202X</v>
      </c>
      <c r="I14" s="48">
        <v>2</v>
      </c>
      <c r="J14" s="27" t="s">
        <v>60</v>
      </c>
      <c r="K14" s="27" t="s">
        <v>35</v>
      </c>
      <c r="L14" s="50" t="s">
        <v>25</v>
      </c>
      <c r="M14" s="50" t="s">
        <v>36</v>
      </c>
      <c r="N14" s="51">
        <v>3</v>
      </c>
      <c r="O14" s="52">
        <v>2385.99</v>
      </c>
      <c r="P14" s="53">
        <v>56</v>
      </c>
    </row>
    <row r="15" spans="1:16" s="1" customFormat="1" ht="19.5" customHeight="1">
      <c r="A15" s="23" t="s">
        <v>61</v>
      </c>
      <c r="B15" s="27" t="s">
        <v>62</v>
      </c>
      <c r="C15" s="27" t="s">
        <v>28</v>
      </c>
      <c r="D15" s="27" t="s">
        <v>48</v>
      </c>
      <c r="E15" s="27" t="s">
        <v>63</v>
      </c>
      <c r="F15" s="28" t="str">
        <f t="shared" si="0"/>
        <v>410703******290512</v>
      </c>
      <c r="G15" s="27" t="s">
        <v>63</v>
      </c>
      <c r="H15" s="29" t="str">
        <f t="shared" si="1"/>
        <v>41070*****12290512</v>
      </c>
      <c r="I15" s="48">
        <v>2</v>
      </c>
      <c r="J15" s="27" t="s">
        <v>64</v>
      </c>
      <c r="K15" s="27" t="s">
        <v>35</v>
      </c>
      <c r="L15" s="50" t="s">
        <v>25</v>
      </c>
      <c r="M15" s="50" t="s">
        <v>36</v>
      </c>
      <c r="N15" s="51">
        <v>3</v>
      </c>
      <c r="O15" s="52">
        <v>2385.99</v>
      </c>
      <c r="P15" s="53">
        <v>57</v>
      </c>
    </row>
    <row r="16" spans="1:16" s="1" customFormat="1" ht="19.5" customHeight="1">
      <c r="A16" s="23" t="s">
        <v>65</v>
      </c>
      <c r="B16" s="25" t="s">
        <v>66</v>
      </c>
      <c r="C16" s="27" t="s">
        <v>21</v>
      </c>
      <c r="D16" s="27" t="s">
        <v>43</v>
      </c>
      <c r="E16" s="27" t="s">
        <v>67</v>
      </c>
      <c r="F16" s="28" t="str">
        <f t="shared" si="0"/>
        <v>410703******282024</v>
      </c>
      <c r="G16" s="27" t="s">
        <v>67</v>
      </c>
      <c r="H16" s="29" t="str">
        <f t="shared" si="1"/>
        <v>41070*****06282024</v>
      </c>
      <c r="I16" s="48">
        <v>2</v>
      </c>
      <c r="J16" s="27" t="s">
        <v>68</v>
      </c>
      <c r="K16" s="27" t="s">
        <v>69</v>
      </c>
      <c r="L16" s="50" t="s">
        <v>25</v>
      </c>
      <c r="M16" s="50" t="s">
        <v>36</v>
      </c>
      <c r="N16" s="51">
        <v>3</v>
      </c>
      <c r="O16" s="52">
        <v>2385.99</v>
      </c>
      <c r="P16" s="53">
        <v>53</v>
      </c>
    </row>
    <row r="17" spans="1:16" s="1" customFormat="1" ht="19.5" customHeight="1">
      <c r="A17" s="23" t="s">
        <v>70</v>
      </c>
      <c r="B17" s="25" t="s">
        <v>71</v>
      </c>
      <c r="C17" s="27" t="s">
        <v>21</v>
      </c>
      <c r="D17" s="27" t="s">
        <v>43</v>
      </c>
      <c r="E17" s="27" t="s">
        <v>72</v>
      </c>
      <c r="F17" s="28" t="str">
        <f t="shared" si="0"/>
        <v>410703******08004X</v>
      </c>
      <c r="G17" s="27" t="s">
        <v>72</v>
      </c>
      <c r="H17" s="29" t="str">
        <f t="shared" si="1"/>
        <v>41070*****0408004X</v>
      </c>
      <c r="I17" s="48">
        <v>2</v>
      </c>
      <c r="J17" s="27" t="s">
        <v>73</v>
      </c>
      <c r="K17" s="27" t="s">
        <v>74</v>
      </c>
      <c r="L17" s="50" t="s">
        <v>25</v>
      </c>
      <c r="M17" s="50" t="s">
        <v>36</v>
      </c>
      <c r="N17" s="51">
        <v>3</v>
      </c>
      <c r="O17" s="52">
        <v>2385.99</v>
      </c>
      <c r="P17" s="53">
        <v>54</v>
      </c>
    </row>
    <row r="18" spans="1:16" s="1" customFormat="1" ht="19.5" customHeight="1">
      <c r="A18" s="23" t="s">
        <v>75</v>
      </c>
      <c r="B18" s="27" t="s">
        <v>76</v>
      </c>
      <c r="C18" s="27" t="s">
        <v>28</v>
      </c>
      <c r="D18" s="27" t="s">
        <v>48</v>
      </c>
      <c r="E18" s="27" t="s">
        <v>77</v>
      </c>
      <c r="F18" s="28" t="str">
        <f aca="true" t="shared" si="2" ref="F18:F33">REPLACE(E18,7,6,"******")</f>
        <v>410711******210517</v>
      </c>
      <c r="G18" s="27" t="s">
        <v>77</v>
      </c>
      <c r="H18" s="29" t="str">
        <f aca="true" t="shared" si="3" ref="H18:H33">REPLACE(G18,6,5,"*****")</f>
        <v>41071*****11210517</v>
      </c>
      <c r="I18" s="48">
        <v>2</v>
      </c>
      <c r="J18" s="27" t="s">
        <v>78</v>
      </c>
      <c r="K18" s="27" t="s">
        <v>74</v>
      </c>
      <c r="L18" s="50" t="s">
        <v>25</v>
      </c>
      <c r="M18" s="50" t="s">
        <v>36</v>
      </c>
      <c r="N18" s="51">
        <v>3</v>
      </c>
      <c r="O18" s="52">
        <v>2385.99</v>
      </c>
      <c r="P18" s="53">
        <v>54</v>
      </c>
    </row>
    <row r="19" spans="1:16" s="1" customFormat="1" ht="19.5" customHeight="1">
      <c r="A19" s="23" t="s">
        <v>79</v>
      </c>
      <c r="B19" s="27" t="s">
        <v>80</v>
      </c>
      <c r="C19" s="27" t="s">
        <v>21</v>
      </c>
      <c r="D19" s="27" t="s">
        <v>22</v>
      </c>
      <c r="E19" s="27" t="s">
        <v>81</v>
      </c>
      <c r="F19" s="28" t="str">
        <f t="shared" si="2"/>
        <v>410711******191068</v>
      </c>
      <c r="G19" s="27" t="s">
        <v>81</v>
      </c>
      <c r="H19" s="29" t="str">
        <f t="shared" si="3"/>
        <v>41071*****12191068</v>
      </c>
      <c r="I19" s="48">
        <v>2</v>
      </c>
      <c r="J19" s="27" t="s">
        <v>82</v>
      </c>
      <c r="K19" s="27" t="s">
        <v>74</v>
      </c>
      <c r="L19" s="50" t="s">
        <v>25</v>
      </c>
      <c r="M19" s="50" t="s">
        <v>36</v>
      </c>
      <c r="N19" s="51">
        <v>3</v>
      </c>
      <c r="O19" s="52">
        <v>2385.99</v>
      </c>
      <c r="P19" s="53">
        <v>54</v>
      </c>
    </row>
    <row r="20" spans="1:16" s="1" customFormat="1" ht="19.5" customHeight="1">
      <c r="A20" s="23" t="s">
        <v>83</v>
      </c>
      <c r="B20" s="27" t="s">
        <v>84</v>
      </c>
      <c r="C20" s="27" t="s">
        <v>21</v>
      </c>
      <c r="D20" s="27" t="s">
        <v>43</v>
      </c>
      <c r="E20" s="27" t="s">
        <v>85</v>
      </c>
      <c r="F20" s="28" t="str">
        <f t="shared" si="2"/>
        <v>410782******171289</v>
      </c>
      <c r="G20" s="27" t="s">
        <v>85</v>
      </c>
      <c r="H20" s="29" t="str">
        <f t="shared" si="3"/>
        <v>41078*****04171289</v>
      </c>
      <c r="I20" s="48">
        <v>2</v>
      </c>
      <c r="J20" s="27" t="s">
        <v>86</v>
      </c>
      <c r="K20" s="27" t="s">
        <v>74</v>
      </c>
      <c r="L20" s="50" t="s">
        <v>25</v>
      </c>
      <c r="M20" s="50" t="s">
        <v>36</v>
      </c>
      <c r="N20" s="51">
        <v>3</v>
      </c>
      <c r="O20" s="52">
        <v>2385.99</v>
      </c>
      <c r="P20" s="53">
        <v>54</v>
      </c>
    </row>
    <row r="21" spans="1:16" s="1" customFormat="1" ht="19.5" customHeight="1">
      <c r="A21" s="23" t="s">
        <v>87</v>
      </c>
      <c r="B21" s="27" t="s">
        <v>88</v>
      </c>
      <c r="C21" s="27" t="s">
        <v>21</v>
      </c>
      <c r="D21" s="27" t="s">
        <v>22</v>
      </c>
      <c r="E21" s="27" t="s">
        <v>89</v>
      </c>
      <c r="F21" s="28" t="str">
        <f t="shared" si="2"/>
        <v>410725******160840</v>
      </c>
      <c r="G21" s="27" t="s">
        <v>89</v>
      </c>
      <c r="H21" s="29" t="str">
        <f t="shared" si="3"/>
        <v>41072*****09160840</v>
      </c>
      <c r="I21" s="48">
        <v>2</v>
      </c>
      <c r="J21" s="27" t="s">
        <v>90</v>
      </c>
      <c r="K21" s="27" t="s">
        <v>74</v>
      </c>
      <c r="L21" s="50" t="s">
        <v>25</v>
      </c>
      <c r="M21" s="50" t="s">
        <v>25</v>
      </c>
      <c r="N21" s="51">
        <v>1</v>
      </c>
      <c r="O21" s="52">
        <v>795.33</v>
      </c>
      <c r="P21" s="53">
        <v>52</v>
      </c>
    </row>
    <row r="22" spans="1:16" s="1" customFormat="1" ht="19.5" customHeight="1">
      <c r="A22" s="23" t="s">
        <v>91</v>
      </c>
      <c r="B22" s="27" t="s">
        <v>92</v>
      </c>
      <c r="C22" s="27" t="s">
        <v>21</v>
      </c>
      <c r="D22" s="27" t="s">
        <v>22</v>
      </c>
      <c r="E22" s="27" t="s">
        <v>93</v>
      </c>
      <c r="F22" s="28" t="str">
        <f t="shared" si="2"/>
        <v>410723******251804</v>
      </c>
      <c r="G22" s="27" t="s">
        <v>93</v>
      </c>
      <c r="H22" s="29" t="str">
        <f t="shared" si="3"/>
        <v>41072*****12251804</v>
      </c>
      <c r="I22" s="48">
        <v>2</v>
      </c>
      <c r="J22" s="27" t="s">
        <v>94</v>
      </c>
      <c r="K22" s="27" t="s">
        <v>95</v>
      </c>
      <c r="L22" s="50" t="s">
        <v>25</v>
      </c>
      <c r="M22" s="50" t="s">
        <v>36</v>
      </c>
      <c r="N22" s="51">
        <v>3</v>
      </c>
      <c r="O22" s="52">
        <v>2385.99</v>
      </c>
      <c r="P22" s="53">
        <v>51</v>
      </c>
    </row>
    <row r="23" spans="1:16" s="1" customFormat="1" ht="19.5" customHeight="1">
      <c r="A23" s="23" t="s">
        <v>96</v>
      </c>
      <c r="B23" s="27" t="s">
        <v>97</v>
      </c>
      <c r="C23" s="27" t="s">
        <v>21</v>
      </c>
      <c r="D23" s="27" t="s">
        <v>22</v>
      </c>
      <c r="E23" s="27" t="s">
        <v>98</v>
      </c>
      <c r="F23" s="28" t="str">
        <f t="shared" si="2"/>
        <v>410711******161588</v>
      </c>
      <c r="G23" s="27" t="s">
        <v>98</v>
      </c>
      <c r="H23" s="29" t="str">
        <f t="shared" si="3"/>
        <v>41071*****11161588</v>
      </c>
      <c r="I23" s="48">
        <v>2</v>
      </c>
      <c r="J23" s="27" t="s">
        <v>99</v>
      </c>
      <c r="K23" s="27" t="s">
        <v>74</v>
      </c>
      <c r="L23" s="50" t="s">
        <v>25</v>
      </c>
      <c r="M23" s="50" t="s">
        <v>36</v>
      </c>
      <c r="N23" s="51">
        <v>3</v>
      </c>
      <c r="O23" s="52">
        <v>2385.99</v>
      </c>
      <c r="P23" s="53">
        <v>54</v>
      </c>
    </row>
    <row r="24" spans="1:16" s="1" customFormat="1" ht="19.5" customHeight="1">
      <c r="A24" s="23" t="s">
        <v>100</v>
      </c>
      <c r="B24" s="27" t="s">
        <v>101</v>
      </c>
      <c r="C24" s="27" t="s">
        <v>21</v>
      </c>
      <c r="D24" s="27" t="s">
        <v>43</v>
      </c>
      <c r="E24" s="27" t="s">
        <v>102</v>
      </c>
      <c r="F24" s="28" t="str">
        <f t="shared" si="2"/>
        <v>410703******172542</v>
      </c>
      <c r="G24" s="27" t="s">
        <v>102</v>
      </c>
      <c r="H24" s="29" t="str">
        <f t="shared" si="3"/>
        <v>41070*****04172542</v>
      </c>
      <c r="I24" s="48">
        <v>2</v>
      </c>
      <c r="J24" s="27" t="s">
        <v>103</v>
      </c>
      <c r="K24" s="27" t="s">
        <v>95</v>
      </c>
      <c r="L24" s="50" t="s">
        <v>25</v>
      </c>
      <c r="M24" s="50" t="s">
        <v>36</v>
      </c>
      <c r="N24" s="51">
        <v>3</v>
      </c>
      <c r="O24" s="52">
        <v>2385.99</v>
      </c>
      <c r="P24" s="53">
        <v>52</v>
      </c>
    </row>
    <row r="25" spans="1:21" s="1" customFormat="1" ht="19.5" customHeight="1">
      <c r="A25" s="23" t="s">
        <v>104</v>
      </c>
      <c r="B25" s="33" t="s">
        <v>105</v>
      </c>
      <c r="C25" s="34" t="s">
        <v>21</v>
      </c>
      <c r="D25" s="26">
        <v>48</v>
      </c>
      <c r="E25" s="31" t="s">
        <v>106</v>
      </c>
      <c r="F25" s="28" t="str">
        <f t="shared" si="2"/>
        <v>410725******036927</v>
      </c>
      <c r="G25" s="31" t="s">
        <v>106</v>
      </c>
      <c r="H25" s="29" t="str">
        <f t="shared" si="3"/>
        <v>41072*****09036927</v>
      </c>
      <c r="I25" s="48">
        <v>2</v>
      </c>
      <c r="J25" s="31" t="s">
        <v>107</v>
      </c>
      <c r="K25" s="26">
        <v>1910</v>
      </c>
      <c r="L25" s="50" t="s">
        <v>25</v>
      </c>
      <c r="M25" s="50" t="s">
        <v>36</v>
      </c>
      <c r="N25" s="51">
        <v>3</v>
      </c>
      <c r="O25" s="52">
        <v>2385.99</v>
      </c>
      <c r="P25" s="53">
        <v>50</v>
      </c>
      <c r="U25" s="1" t="s">
        <v>108</v>
      </c>
    </row>
    <row r="26" spans="1:16" s="1" customFormat="1" ht="19.5" customHeight="1">
      <c r="A26" s="23" t="s">
        <v>109</v>
      </c>
      <c r="B26" s="31" t="s">
        <v>110</v>
      </c>
      <c r="C26" s="31" t="s">
        <v>21</v>
      </c>
      <c r="D26" s="31" t="s">
        <v>43</v>
      </c>
      <c r="E26" s="31" t="s">
        <v>111</v>
      </c>
      <c r="F26" s="28" t="str">
        <f t="shared" si="2"/>
        <v>410721******301525</v>
      </c>
      <c r="G26" s="31" t="s">
        <v>111</v>
      </c>
      <c r="H26" s="29" t="str">
        <f t="shared" si="3"/>
        <v>41072*****07301525</v>
      </c>
      <c r="I26" s="48">
        <v>2</v>
      </c>
      <c r="J26" s="54" t="s">
        <v>112</v>
      </c>
      <c r="K26" s="26">
        <v>1911</v>
      </c>
      <c r="L26" s="50" t="s">
        <v>25</v>
      </c>
      <c r="M26" s="50" t="s">
        <v>36</v>
      </c>
      <c r="N26" s="51">
        <v>3</v>
      </c>
      <c r="O26" s="52">
        <v>2385.99</v>
      </c>
      <c r="P26" s="53">
        <v>49</v>
      </c>
    </row>
    <row r="27" spans="1:16" s="3" customFormat="1" ht="19.5" customHeight="1">
      <c r="A27" s="23" t="s">
        <v>113</v>
      </c>
      <c r="B27" s="31" t="s">
        <v>114</v>
      </c>
      <c r="C27" s="31" t="s">
        <v>21</v>
      </c>
      <c r="D27" s="31" t="s">
        <v>22</v>
      </c>
      <c r="E27" s="31" t="s">
        <v>115</v>
      </c>
      <c r="F27" s="28" t="str">
        <f t="shared" si="2"/>
        <v>410526******168220</v>
      </c>
      <c r="G27" s="31" t="s">
        <v>115</v>
      </c>
      <c r="H27" s="29" t="str">
        <f t="shared" si="3"/>
        <v>41052*****10168220</v>
      </c>
      <c r="I27" s="48">
        <v>2</v>
      </c>
      <c r="J27" s="31" t="s">
        <v>116</v>
      </c>
      <c r="K27" s="27" t="s">
        <v>117</v>
      </c>
      <c r="L27" s="50" t="s">
        <v>25</v>
      </c>
      <c r="M27" s="50" t="s">
        <v>51</v>
      </c>
      <c r="N27" s="51">
        <v>2</v>
      </c>
      <c r="O27" s="52">
        <v>1590.66</v>
      </c>
      <c r="P27" s="53">
        <v>48</v>
      </c>
    </row>
    <row r="28" spans="1:16" s="1" customFormat="1" ht="19.5" customHeight="1">
      <c r="A28" s="23" t="s">
        <v>118</v>
      </c>
      <c r="B28" s="31" t="s">
        <v>119</v>
      </c>
      <c r="C28" s="31" t="s">
        <v>21</v>
      </c>
      <c r="D28" s="31" t="s">
        <v>22</v>
      </c>
      <c r="E28" s="31" t="s">
        <v>120</v>
      </c>
      <c r="F28" s="28" t="str">
        <f t="shared" si="2"/>
        <v>410527******113824</v>
      </c>
      <c r="G28" s="31" t="s">
        <v>120</v>
      </c>
      <c r="H28" s="29" t="str">
        <f t="shared" si="3"/>
        <v>41052*****10113824</v>
      </c>
      <c r="I28" s="48">
        <v>2</v>
      </c>
      <c r="J28" s="31" t="s">
        <v>121</v>
      </c>
      <c r="K28" s="27" t="s">
        <v>122</v>
      </c>
      <c r="L28" s="50" t="s">
        <v>25</v>
      </c>
      <c r="M28" s="50" t="s">
        <v>51</v>
      </c>
      <c r="N28" s="51">
        <v>2</v>
      </c>
      <c r="O28" s="52">
        <v>1590.66</v>
      </c>
      <c r="P28" s="53">
        <v>50</v>
      </c>
    </row>
    <row r="29" spans="1:16" s="1" customFormat="1" ht="19.5" customHeight="1">
      <c r="A29" s="23" t="s">
        <v>123</v>
      </c>
      <c r="B29" s="30" t="s">
        <v>124</v>
      </c>
      <c r="C29" s="26" t="s">
        <v>28</v>
      </c>
      <c r="D29" s="26">
        <v>57</v>
      </c>
      <c r="E29" s="31" t="s">
        <v>125</v>
      </c>
      <c r="F29" s="28" t="str">
        <f t="shared" si="2"/>
        <v>410703******193039</v>
      </c>
      <c r="G29" s="31" t="s">
        <v>125</v>
      </c>
      <c r="H29" s="29" t="str">
        <f t="shared" si="3"/>
        <v>41070*****04193039</v>
      </c>
      <c r="I29" s="48">
        <v>2</v>
      </c>
      <c r="J29" s="27" t="s">
        <v>126</v>
      </c>
      <c r="K29" s="27" t="s">
        <v>127</v>
      </c>
      <c r="L29" s="50" t="s">
        <v>25</v>
      </c>
      <c r="M29" s="50" t="s">
        <v>36</v>
      </c>
      <c r="N29" s="51">
        <v>3</v>
      </c>
      <c r="O29" s="52">
        <v>2385.99</v>
      </c>
      <c r="P29" s="53">
        <v>43</v>
      </c>
    </row>
    <row r="30" spans="1:16" s="1" customFormat="1" ht="19.5" customHeight="1">
      <c r="A30" s="23" t="s">
        <v>128</v>
      </c>
      <c r="B30" s="34" t="s">
        <v>129</v>
      </c>
      <c r="C30" s="34" t="s">
        <v>21</v>
      </c>
      <c r="D30" s="34" t="s">
        <v>130</v>
      </c>
      <c r="E30" s="27" t="s">
        <v>131</v>
      </c>
      <c r="F30" s="28" t="str">
        <f t="shared" si="2"/>
        <v>410703******053020</v>
      </c>
      <c r="G30" s="27" t="s">
        <v>131</v>
      </c>
      <c r="H30" s="29" t="str">
        <f t="shared" si="3"/>
        <v>41070*****03053020</v>
      </c>
      <c r="I30" s="48">
        <v>2</v>
      </c>
      <c r="J30" s="27" t="s">
        <v>132</v>
      </c>
      <c r="K30" s="27" t="s">
        <v>133</v>
      </c>
      <c r="L30" s="50" t="s">
        <v>25</v>
      </c>
      <c r="M30" s="50" t="s">
        <v>36</v>
      </c>
      <c r="N30" s="51">
        <v>3</v>
      </c>
      <c r="O30" s="52">
        <v>2385.99</v>
      </c>
      <c r="P30" s="53">
        <v>44</v>
      </c>
    </row>
    <row r="31" spans="1:16" s="1" customFormat="1" ht="19.5" customHeight="1">
      <c r="A31" s="23" t="s">
        <v>134</v>
      </c>
      <c r="B31" s="31" t="s">
        <v>135</v>
      </c>
      <c r="C31" s="31" t="s">
        <v>28</v>
      </c>
      <c r="D31" s="31" t="s">
        <v>136</v>
      </c>
      <c r="E31" s="27" t="s">
        <v>137</v>
      </c>
      <c r="F31" s="28" t="str">
        <f t="shared" si="2"/>
        <v>410702******310516</v>
      </c>
      <c r="G31" s="27" t="s">
        <v>137</v>
      </c>
      <c r="H31" s="29" t="str">
        <f t="shared" si="3"/>
        <v>41070*****07310516</v>
      </c>
      <c r="I31" s="48">
        <v>2</v>
      </c>
      <c r="J31" s="31" t="s">
        <v>138</v>
      </c>
      <c r="K31" s="27" t="s">
        <v>139</v>
      </c>
      <c r="L31" s="50" t="s">
        <v>25</v>
      </c>
      <c r="M31" s="50" t="s">
        <v>36</v>
      </c>
      <c r="N31" s="51">
        <v>3</v>
      </c>
      <c r="O31" s="52">
        <v>2385.99</v>
      </c>
      <c r="P31" s="53">
        <v>45</v>
      </c>
    </row>
    <row r="32" spans="1:16" s="1" customFormat="1" ht="19.5" customHeight="1">
      <c r="A32" s="23" t="s">
        <v>140</v>
      </c>
      <c r="B32" s="31" t="s">
        <v>141</v>
      </c>
      <c r="C32" s="31" t="s">
        <v>21</v>
      </c>
      <c r="D32" s="31" t="s">
        <v>43</v>
      </c>
      <c r="E32" s="31" t="s">
        <v>142</v>
      </c>
      <c r="F32" s="28" t="str">
        <f t="shared" si="2"/>
        <v>410711******101540</v>
      </c>
      <c r="G32" s="31" t="s">
        <v>142</v>
      </c>
      <c r="H32" s="29" t="str">
        <f t="shared" si="3"/>
        <v>41071*****09101540</v>
      </c>
      <c r="I32" s="48">
        <v>2</v>
      </c>
      <c r="J32" s="31" t="s">
        <v>143</v>
      </c>
      <c r="K32" s="27" t="s">
        <v>139</v>
      </c>
      <c r="L32" s="50" t="s">
        <v>25</v>
      </c>
      <c r="M32" s="50" t="s">
        <v>36</v>
      </c>
      <c r="N32" s="51">
        <v>3</v>
      </c>
      <c r="O32" s="52">
        <v>2385.99</v>
      </c>
      <c r="P32" s="53">
        <v>45</v>
      </c>
    </row>
    <row r="33" spans="1:16" s="1" customFormat="1" ht="19.5" customHeight="1">
      <c r="A33" s="23" t="s">
        <v>144</v>
      </c>
      <c r="B33" s="27" t="s">
        <v>145</v>
      </c>
      <c r="C33" s="27" t="s">
        <v>21</v>
      </c>
      <c r="D33" s="27" t="s">
        <v>43</v>
      </c>
      <c r="E33" s="27" t="s">
        <v>146</v>
      </c>
      <c r="F33" s="28" t="str">
        <f aca="true" t="shared" si="4" ref="F33:F74">REPLACE(E33,7,6,"******")</f>
        <v>410703******103029</v>
      </c>
      <c r="G33" s="27" t="s">
        <v>146</v>
      </c>
      <c r="H33" s="29" t="str">
        <f aca="true" t="shared" si="5" ref="H33:H74">REPLACE(G33,6,5,"*****")</f>
        <v>41070*****12103029</v>
      </c>
      <c r="I33" s="48">
        <v>2</v>
      </c>
      <c r="J33" s="31" t="s">
        <v>147</v>
      </c>
      <c r="K33" s="30">
        <v>2003</v>
      </c>
      <c r="L33" s="50" t="s">
        <v>25</v>
      </c>
      <c r="M33" s="50" t="s">
        <v>36</v>
      </c>
      <c r="N33" s="51">
        <v>3</v>
      </c>
      <c r="O33" s="52">
        <v>2385.99</v>
      </c>
      <c r="P33" s="53">
        <v>45</v>
      </c>
    </row>
    <row r="34" spans="1:16" s="1" customFormat="1" ht="19.5" customHeight="1">
      <c r="A34" s="23" t="s">
        <v>148</v>
      </c>
      <c r="B34" s="27" t="s">
        <v>149</v>
      </c>
      <c r="C34" s="27" t="s">
        <v>21</v>
      </c>
      <c r="D34" s="27" t="s">
        <v>43</v>
      </c>
      <c r="E34" s="31" t="s">
        <v>150</v>
      </c>
      <c r="F34" s="28" t="str">
        <f t="shared" si="4"/>
        <v>410702******15104X</v>
      </c>
      <c r="G34" s="31" t="s">
        <v>150</v>
      </c>
      <c r="H34" s="29" t="str">
        <f t="shared" si="5"/>
        <v>41070*****0915104X</v>
      </c>
      <c r="I34" s="48">
        <v>2</v>
      </c>
      <c r="J34" s="31" t="s">
        <v>151</v>
      </c>
      <c r="K34" s="27" t="s">
        <v>127</v>
      </c>
      <c r="L34" s="50" t="s">
        <v>25</v>
      </c>
      <c r="M34" s="50" t="s">
        <v>36</v>
      </c>
      <c r="N34" s="51">
        <v>3</v>
      </c>
      <c r="O34" s="52">
        <v>2385.99</v>
      </c>
      <c r="P34" s="53">
        <v>43</v>
      </c>
    </row>
    <row r="35" spans="1:16" ht="19.5" customHeight="1">
      <c r="A35" s="23" t="s">
        <v>152</v>
      </c>
      <c r="B35" s="31" t="s">
        <v>153</v>
      </c>
      <c r="C35" s="31" t="s">
        <v>21</v>
      </c>
      <c r="D35" s="31" t="s">
        <v>130</v>
      </c>
      <c r="E35" s="31" t="s">
        <v>154</v>
      </c>
      <c r="F35" s="28" t="str">
        <f t="shared" si="4"/>
        <v>410703******032029</v>
      </c>
      <c r="G35" s="31" t="s">
        <v>154</v>
      </c>
      <c r="H35" s="29" t="str">
        <f t="shared" si="5"/>
        <v>41070*****04032029</v>
      </c>
      <c r="I35" s="48">
        <v>2</v>
      </c>
      <c r="J35" s="31" t="s">
        <v>155</v>
      </c>
      <c r="K35" s="27" t="s">
        <v>127</v>
      </c>
      <c r="L35" s="50" t="s">
        <v>25</v>
      </c>
      <c r="M35" s="50" t="s">
        <v>36</v>
      </c>
      <c r="N35" s="51">
        <v>3</v>
      </c>
      <c r="O35" s="52">
        <v>2385.99</v>
      </c>
      <c r="P35" s="53">
        <v>43</v>
      </c>
    </row>
    <row r="36" spans="1:16" ht="19.5" customHeight="1">
      <c r="A36" s="23" t="s">
        <v>156</v>
      </c>
      <c r="B36" s="30" t="s">
        <v>157</v>
      </c>
      <c r="C36" s="30" t="s">
        <v>28</v>
      </c>
      <c r="D36" s="30">
        <v>59</v>
      </c>
      <c r="E36" s="31" t="s">
        <v>158</v>
      </c>
      <c r="F36" s="28" t="str">
        <f t="shared" si="4"/>
        <v>410702******281011</v>
      </c>
      <c r="G36" s="31" t="s">
        <v>158</v>
      </c>
      <c r="H36" s="29" t="str">
        <f t="shared" si="5"/>
        <v>41070*****12281011</v>
      </c>
      <c r="I36" s="48">
        <v>2</v>
      </c>
      <c r="J36" s="31" t="s">
        <v>159</v>
      </c>
      <c r="K36" s="30">
        <v>2003</v>
      </c>
      <c r="L36" s="50" t="s">
        <v>25</v>
      </c>
      <c r="M36" s="50" t="s">
        <v>51</v>
      </c>
      <c r="N36" s="51">
        <v>2</v>
      </c>
      <c r="O36" s="52">
        <v>1590.66</v>
      </c>
      <c r="P36" s="53">
        <v>44</v>
      </c>
    </row>
    <row r="37" spans="1:16" ht="19.5" customHeight="1">
      <c r="A37" s="23" t="s">
        <v>160</v>
      </c>
      <c r="B37" s="30" t="s">
        <v>161</v>
      </c>
      <c r="C37" s="30" t="s">
        <v>21</v>
      </c>
      <c r="D37" s="30">
        <v>48</v>
      </c>
      <c r="E37" s="31" t="s">
        <v>162</v>
      </c>
      <c r="F37" s="28" t="str">
        <f t="shared" si="4"/>
        <v>410726******095023</v>
      </c>
      <c r="G37" s="31" t="s">
        <v>162</v>
      </c>
      <c r="H37" s="29" t="str">
        <f t="shared" si="5"/>
        <v>41072*****02095023</v>
      </c>
      <c r="I37" s="48">
        <v>2</v>
      </c>
      <c r="J37" s="31" t="s">
        <v>163</v>
      </c>
      <c r="K37" s="27" t="s">
        <v>127</v>
      </c>
      <c r="L37" s="50" t="s">
        <v>25</v>
      </c>
      <c r="M37" s="50" t="s">
        <v>36</v>
      </c>
      <c r="N37" s="51">
        <v>3</v>
      </c>
      <c r="O37" s="52">
        <v>2385.99</v>
      </c>
      <c r="P37" s="53">
        <v>43</v>
      </c>
    </row>
    <row r="38" spans="1:16" ht="19.5" customHeight="1">
      <c r="A38" s="23" t="s">
        <v>164</v>
      </c>
      <c r="B38" s="30" t="s">
        <v>165</v>
      </c>
      <c r="C38" s="30" t="s">
        <v>21</v>
      </c>
      <c r="D38" s="30">
        <v>48</v>
      </c>
      <c r="E38" s="31" t="s">
        <v>166</v>
      </c>
      <c r="F38" s="28" t="str">
        <f t="shared" si="4"/>
        <v>410726******141626</v>
      </c>
      <c r="G38" s="31" t="s">
        <v>166</v>
      </c>
      <c r="H38" s="29" t="str">
        <f t="shared" si="5"/>
        <v>41072*****11141626</v>
      </c>
      <c r="I38" s="48">
        <v>2</v>
      </c>
      <c r="J38" s="31" t="s">
        <v>167</v>
      </c>
      <c r="K38" s="27" t="s">
        <v>139</v>
      </c>
      <c r="L38" s="50" t="s">
        <v>25</v>
      </c>
      <c r="M38" s="50" t="s">
        <v>36</v>
      </c>
      <c r="N38" s="51">
        <v>3</v>
      </c>
      <c r="O38" s="52">
        <v>2385.99</v>
      </c>
      <c r="P38" s="53">
        <v>45</v>
      </c>
    </row>
    <row r="39" spans="1:16" ht="19.5" customHeight="1">
      <c r="A39" s="23" t="s">
        <v>168</v>
      </c>
      <c r="B39" s="30" t="s">
        <v>169</v>
      </c>
      <c r="C39" s="30" t="s">
        <v>28</v>
      </c>
      <c r="D39" s="30">
        <v>58</v>
      </c>
      <c r="E39" s="31" t="s">
        <v>170</v>
      </c>
      <c r="F39" s="28" t="str">
        <f t="shared" si="4"/>
        <v>410702******041031</v>
      </c>
      <c r="G39" s="31" t="s">
        <v>170</v>
      </c>
      <c r="H39" s="29" t="str">
        <f t="shared" si="5"/>
        <v>41070*****12041031</v>
      </c>
      <c r="I39" s="48">
        <v>2</v>
      </c>
      <c r="J39" s="31" t="s">
        <v>171</v>
      </c>
      <c r="K39" s="50" t="s">
        <v>139</v>
      </c>
      <c r="L39" s="50" t="s">
        <v>25</v>
      </c>
      <c r="M39" s="50" t="s">
        <v>36</v>
      </c>
      <c r="N39" s="51">
        <v>3</v>
      </c>
      <c r="O39" s="52">
        <v>2385.99</v>
      </c>
      <c r="P39" s="53">
        <v>45</v>
      </c>
    </row>
    <row r="40" spans="1:16" ht="19.5" customHeight="1">
      <c r="A40" s="23" t="s">
        <v>172</v>
      </c>
      <c r="B40" s="30" t="s">
        <v>173</v>
      </c>
      <c r="C40" s="30" t="s">
        <v>21</v>
      </c>
      <c r="D40" s="30">
        <v>49</v>
      </c>
      <c r="E40" s="31" t="s">
        <v>174</v>
      </c>
      <c r="F40" s="28" t="str">
        <f t="shared" si="4"/>
        <v>211225******262026</v>
      </c>
      <c r="G40" s="31" t="s">
        <v>174</v>
      </c>
      <c r="H40" s="29" t="str">
        <f t="shared" si="5"/>
        <v>21122*****09262026</v>
      </c>
      <c r="I40" s="48">
        <v>2</v>
      </c>
      <c r="J40" s="31" t="s">
        <v>175</v>
      </c>
      <c r="K40" s="50" t="s">
        <v>139</v>
      </c>
      <c r="L40" s="50" t="s">
        <v>25</v>
      </c>
      <c r="M40" s="50" t="s">
        <v>25</v>
      </c>
      <c r="N40" s="51">
        <v>1</v>
      </c>
      <c r="O40" s="52">
        <v>795.33</v>
      </c>
      <c r="P40" s="53">
        <v>43</v>
      </c>
    </row>
    <row r="41" spans="1:16" ht="19.5" customHeight="1">
      <c r="A41" s="23" t="s">
        <v>176</v>
      </c>
      <c r="B41" s="33" t="s">
        <v>177</v>
      </c>
      <c r="C41" s="34" t="s">
        <v>21</v>
      </c>
      <c r="D41" s="26">
        <v>47</v>
      </c>
      <c r="E41" s="33" t="s">
        <v>178</v>
      </c>
      <c r="F41" s="28" t="str">
        <f t="shared" si="4"/>
        <v>410702******051025</v>
      </c>
      <c r="G41" s="33" t="s">
        <v>178</v>
      </c>
      <c r="H41" s="29" t="str">
        <f t="shared" si="5"/>
        <v>41070*****01051025</v>
      </c>
      <c r="I41" s="48">
        <v>2</v>
      </c>
      <c r="J41" s="34" t="s">
        <v>179</v>
      </c>
      <c r="K41" s="26">
        <v>2003</v>
      </c>
      <c r="L41" s="50" t="s">
        <v>25</v>
      </c>
      <c r="M41" s="50" t="s">
        <v>36</v>
      </c>
      <c r="N41" s="51">
        <v>3</v>
      </c>
      <c r="O41" s="52">
        <v>2385.99</v>
      </c>
      <c r="P41" s="53">
        <v>45</v>
      </c>
    </row>
    <row r="42" spans="1:16" ht="19.5" customHeight="1">
      <c r="A42" s="23" t="s">
        <v>180</v>
      </c>
      <c r="B42" s="26" t="s">
        <v>181</v>
      </c>
      <c r="C42" s="26" t="s">
        <v>28</v>
      </c>
      <c r="D42" s="26">
        <v>58</v>
      </c>
      <c r="E42" s="27" t="s">
        <v>182</v>
      </c>
      <c r="F42" s="28" t="str">
        <f t="shared" si="4"/>
        <v>410711******211518</v>
      </c>
      <c r="G42" s="27" t="s">
        <v>182</v>
      </c>
      <c r="H42" s="29" t="str">
        <f t="shared" si="5"/>
        <v>41071*****09211518</v>
      </c>
      <c r="I42" s="48">
        <v>2</v>
      </c>
      <c r="J42" s="27" t="s">
        <v>183</v>
      </c>
      <c r="K42" s="26">
        <v>2003</v>
      </c>
      <c r="L42" s="50" t="s">
        <v>25</v>
      </c>
      <c r="M42" s="50" t="s">
        <v>36</v>
      </c>
      <c r="N42" s="51">
        <v>3</v>
      </c>
      <c r="O42" s="52">
        <v>2385.99</v>
      </c>
      <c r="P42" s="53">
        <v>45</v>
      </c>
    </row>
    <row r="43" spans="1:16" ht="19.5" customHeight="1">
      <c r="A43" s="23" t="s">
        <v>184</v>
      </c>
      <c r="B43" s="26" t="s">
        <v>185</v>
      </c>
      <c r="C43" s="26" t="s">
        <v>21</v>
      </c>
      <c r="D43" s="26">
        <v>48</v>
      </c>
      <c r="E43" s="27" t="s">
        <v>186</v>
      </c>
      <c r="F43" s="28" t="str">
        <f t="shared" si="4"/>
        <v>410703******199581</v>
      </c>
      <c r="G43" s="27" t="s">
        <v>186</v>
      </c>
      <c r="H43" s="29" t="str">
        <f t="shared" si="5"/>
        <v>41070*****10199581</v>
      </c>
      <c r="I43" s="48">
        <v>2</v>
      </c>
      <c r="J43" s="27" t="s">
        <v>187</v>
      </c>
      <c r="K43" s="26">
        <v>2003</v>
      </c>
      <c r="L43" s="50" t="s">
        <v>25</v>
      </c>
      <c r="M43" s="50" t="s">
        <v>36</v>
      </c>
      <c r="N43" s="51">
        <v>3</v>
      </c>
      <c r="O43" s="52">
        <v>2385.99</v>
      </c>
      <c r="P43" s="53">
        <v>45</v>
      </c>
    </row>
    <row r="44" spans="1:16" ht="19.5" customHeight="1">
      <c r="A44" s="23" t="s">
        <v>188</v>
      </c>
      <c r="B44" s="27" t="s">
        <v>189</v>
      </c>
      <c r="C44" s="27" t="s">
        <v>28</v>
      </c>
      <c r="D44" s="27" t="s">
        <v>136</v>
      </c>
      <c r="E44" s="27" t="s">
        <v>190</v>
      </c>
      <c r="F44" s="28" t="str">
        <f t="shared" si="4"/>
        <v>410702******110533</v>
      </c>
      <c r="G44" s="27" t="s">
        <v>190</v>
      </c>
      <c r="H44" s="29" t="str">
        <f t="shared" si="5"/>
        <v>41070*****11110533</v>
      </c>
      <c r="I44" s="48">
        <v>2</v>
      </c>
      <c r="J44" s="27" t="s">
        <v>191</v>
      </c>
      <c r="K44" s="27" t="s">
        <v>139</v>
      </c>
      <c r="L44" s="50" t="s">
        <v>25</v>
      </c>
      <c r="M44" s="50" t="s">
        <v>36</v>
      </c>
      <c r="N44" s="51">
        <v>3</v>
      </c>
      <c r="O44" s="52">
        <v>2385.99</v>
      </c>
      <c r="P44" s="53">
        <v>45</v>
      </c>
    </row>
    <row r="45" spans="1:16" ht="19.5" customHeight="1">
      <c r="A45" s="23" t="s">
        <v>192</v>
      </c>
      <c r="B45" s="27" t="s">
        <v>193</v>
      </c>
      <c r="C45" s="27" t="s">
        <v>21</v>
      </c>
      <c r="D45" s="27" t="s">
        <v>43</v>
      </c>
      <c r="E45" s="27" t="s">
        <v>194</v>
      </c>
      <c r="F45" s="28" t="str">
        <f t="shared" si="4"/>
        <v>410702******282525</v>
      </c>
      <c r="G45" s="27" t="s">
        <v>194</v>
      </c>
      <c r="H45" s="29" t="str">
        <f t="shared" si="5"/>
        <v>41070*****09282525</v>
      </c>
      <c r="I45" s="48">
        <v>2</v>
      </c>
      <c r="J45" s="27" t="s">
        <v>195</v>
      </c>
      <c r="K45" s="27" t="s">
        <v>133</v>
      </c>
      <c r="L45" s="50" t="s">
        <v>25</v>
      </c>
      <c r="M45" s="50" t="s">
        <v>36</v>
      </c>
      <c r="N45" s="51">
        <v>3</v>
      </c>
      <c r="O45" s="52">
        <v>2385.99</v>
      </c>
      <c r="P45" s="51">
        <v>44</v>
      </c>
    </row>
    <row r="46" spans="1:16" ht="19.5" customHeight="1">
      <c r="A46" s="23" t="s">
        <v>196</v>
      </c>
      <c r="B46" s="27" t="s">
        <v>197</v>
      </c>
      <c r="C46" s="27" t="s">
        <v>21</v>
      </c>
      <c r="D46" s="27" t="s">
        <v>43</v>
      </c>
      <c r="E46" s="27" t="s">
        <v>198</v>
      </c>
      <c r="F46" s="28" t="str">
        <f t="shared" si="4"/>
        <v>410703******132523</v>
      </c>
      <c r="G46" s="27" t="s">
        <v>198</v>
      </c>
      <c r="H46" s="29" t="str">
        <f t="shared" si="5"/>
        <v>41070*****09132523</v>
      </c>
      <c r="I46" s="48">
        <v>2</v>
      </c>
      <c r="J46" s="27" t="s">
        <v>199</v>
      </c>
      <c r="K46" s="27" t="s">
        <v>139</v>
      </c>
      <c r="L46" s="50" t="s">
        <v>25</v>
      </c>
      <c r="M46" s="50" t="s">
        <v>36</v>
      </c>
      <c r="N46" s="51">
        <v>3</v>
      </c>
      <c r="O46" s="52">
        <v>2385.99</v>
      </c>
      <c r="P46" s="51">
        <v>45</v>
      </c>
    </row>
    <row r="47" spans="1:16" s="3" customFormat="1" ht="19.5" customHeight="1">
      <c r="A47" s="35" t="s">
        <v>200</v>
      </c>
      <c r="B47" s="25" t="s">
        <v>201</v>
      </c>
      <c r="C47" s="25" t="s">
        <v>21</v>
      </c>
      <c r="D47" s="25" t="s">
        <v>22</v>
      </c>
      <c r="E47" s="27" t="s">
        <v>202</v>
      </c>
      <c r="F47" s="36" t="str">
        <f t="shared" si="4"/>
        <v>410703******062520</v>
      </c>
      <c r="G47" s="25" t="s">
        <v>202</v>
      </c>
      <c r="H47" s="37" t="str">
        <f t="shared" si="5"/>
        <v>41070*****11062520</v>
      </c>
      <c r="I47" s="55">
        <v>2</v>
      </c>
      <c r="J47" s="25" t="s">
        <v>203</v>
      </c>
      <c r="K47" s="25" t="s">
        <v>139</v>
      </c>
      <c r="L47" s="56" t="s">
        <v>25</v>
      </c>
      <c r="M47" s="56" t="s">
        <v>36</v>
      </c>
      <c r="N47" s="57">
        <v>3</v>
      </c>
      <c r="O47" s="58">
        <v>2385.99</v>
      </c>
      <c r="P47" s="57">
        <v>45</v>
      </c>
    </row>
    <row r="48" spans="1:16" ht="19.5" customHeight="1">
      <c r="A48" s="23" t="s">
        <v>204</v>
      </c>
      <c r="B48" s="27" t="s">
        <v>205</v>
      </c>
      <c r="C48" s="27" t="s">
        <v>28</v>
      </c>
      <c r="D48" s="27" t="s">
        <v>136</v>
      </c>
      <c r="E48" s="27" t="s">
        <v>206</v>
      </c>
      <c r="F48" s="28" t="str">
        <f t="shared" si="4"/>
        <v>410703******112519</v>
      </c>
      <c r="G48" s="27" t="s">
        <v>206</v>
      </c>
      <c r="H48" s="29" t="str">
        <f t="shared" si="5"/>
        <v>41070*****11112519</v>
      </c>
      <c r="I48" s="48">
        <v>2</v>
      </c>
      <c r="J48" s="27" t="s">
        <v>207</v>
      </c>
      <c r="K48" s="26">
        <v>2005</v>
      </c>
      <c r="L48" s="50" t="s">
        <v>25</v>
      </c>
      <c r="M48" s="50" t="s">
        <v>36</v>
      </c>
      <c r="N48" s="51">
        <v>3</v>
      </c>
      <c r="O48" s="52">
        <v>2385.99</v>
      </c>
      <c r="P48" s="51">
        <v>43</v>
      </c>
    </row>
    <row r="49" spans="1:16" ht="19.5" customHeight="1">
      <c r="A49" s="23" t="s">
        <v>208</v>
      </c>
      <c r="B49" s="26" t="s">
        <v>209</v>
      </c>
      <c r="C49" s="26" t="s">
        <v>28</v>
      </c>
      <c r="D49" s="26">
        <v>57</v>
      </c>
      <c r="E49" s="27" t="s">
        <v>210</v>
      </c>
      <c r="F49" s="28" t="str">
        <f t="shared" si="4"/>
        <v>410703******021534</v>
      </c>
      <c r="G49" s="27" t="s">
        <v>210</v>
      </c>
      <c r="H49" s="29" t="str">
        <f t="shared" si="5"/>
        <v>41070*****03021534</v>
      </c>
      <c r="I49" s="48">
        <v>2</v>
      </c>
      <c r="J49" s="27" t="s">
        <v>211</v>
      </c>
      <c r="K49" s="26">
        <v>2005</v>
      </c>
      <c r="L49" s="50" t="s">
        <v>25</v>
      </c>
      <c r="M49" s="50" t="s">
        <v>36</v>
      </c>
      <c r="N49" s="51">
        <v>3</v>
      </c>
      <c r="O49" s="52">
        <v>2385.99</v>
      </c>
      <c r="P49" s="51">
        <v>43</v>
      </c>
    </row>
    <row r="50" spans="1:16" ht="19.5" customHeight="1">
      <c r="A50" s="23" t="s">
        <v>212</v>
      </c>
      <c r="B50" s="26" t="s">
        <v>213</v>
      </c>
      <c r="C50" s="26" t="s">
        <v>21</v>
      </c>
      <c r="D50" s="26">
        <v>48</v>
      </c>
      <c r="E50" s="27" t="s">
        <v>214</v>
      </c>
      <c r="F50" s="28" t="str">
        <f t="shared" si="4"/>
        <v>410704******150040</v>
      </c>
      <c r="G50" s="27" t="s">
        <v>214</v>
      </c>
      <c r="H50" s="29" t="str">
        <f t="shared" si="5"/>
        <v>41070*****12150040</v>
      </c>
      <c r="I50" s="48">
        <v>2</v>
      </c>
      <c r="J50" s="27" t="s">
        <v>215</v>
      </c>
      <c r="K50" s="26">
        <v>2012</v>
      </c>
      <c r="L50" s="50" t="s">
        <v>25</v>
      </c>
      <c r="M50" s="50" t="s">
        <v>36</v>
      </c>
      <c r="N50" s="51">
        <v>3</v>
      </c>
      <c r="O50" s="52">
        <v>2385.99</v>
      </c>
      <c r="P50" s="51">
        <v>36</v>
      </c>
    </row>
    <row r="51" spans="1:16" ht="19.5" customHeight="1">
      <c r="A51" s="23" t="s">
        <v>216</v>
      </c>
      <c r="B51" s="26" t="s">
        <v>217</v>
      </c>
      <c r="C51" s="26" t="s">
        <v>21</v>
      </c>
      <c r="D51" s="26">
        <v>48</v>
      </c>
      <c r="E51" s="27" t="s">
        <v>218</v>
      </c>
      <c r="F51" s="28" t="str">
        <f t="shared" si="4"/>
        <v>410711******171521</v>
      </c>
      <c r="G51" s="27" t="s">
        <v>218</v>
      </c>
      <c r="H51" s="29" t="str">
        <f t="shared" si="5"/>
        <v>41071*****03171521</v>
      </c>
      <c r="I51" s="48">
        <v>2</v>
      </c>
      <c r="J51" s="27" t="s">
        <v>219</v>
      </c>
      <c r="K51" s="26">
        <v>2102</v>
      </c>
      <c r="L51" s="50" t="s">
        <v>25</v>
      </c>
      <c r="M51" s="50" t="s">
        <v>36</v>
      </c>
      <c r="N51" s="51">
        <v>3</v>
      </c>
      <c r="O51" s="52">
        <v>2385.99</v>
      </c>
      <c r="P51" s="51">
        <v>34</v>
      </c>
    </row>
    <row r="52" spans="1:16" ht="19.5" customHeight="1">
      <c r="A52" s="23" t="s">
        <v>220</v>
      </c>
      <c r="B52" s="38" t="s">
        <v>221</v>
      </c>
      <c r="C52" s="26" t="s">
        <v>21</v>
      </c>
      <c r="D52" s="26">
        <v>47</v>
      </c>
      <c r="E52" s="27" t="s">
        <v>222</v>
      </c>
      <c r="F52" s="28" t="str">
        <f t="shared" si="4"/>
        <v>410702******160021</v>
      </c>
      <c r="G52" s="27" t="s">
        <v>222</v>
      </c>
      <c r="H52" s="29" t="str">
        <f t="shared" si="5"/>
        <v>41070*****08160021</v>
      </c>
      <c r="I52" s="48">
        <v>2</v>
      </c>
      <c r="J52" s="27" t="s">
        <v>223</v>
      </c>
      <c r="K52" s="26">
        <v>2012</v>
      </c>
      <c r="L52" s="50" t="s">
        <v>25</v>
      </c>
      <c r="M52" s="50" t="s">
        <v>36</v>
      </c>
      <c r="N52" s="51">
        <v>3</v>
      </c>
      <c r="O52" s="52">
        <v>2385.99</v>
      </c>
      <c r="P52" s="51">
        <v>36</v>
      </c>
    </row>
    <row r="53" spans="1:16" ht="19.5" customHeight="1">
      <c r="A53" s="23" t="s">
        <v>130</v>
      </c>
      <c r="B53" s="39" t="s">
        <v>224</v>
      </c>
      <c r="C53" s="39" t="s">
        <v>21</v>
      </c>
      <c r="D53" s="39" t="s">
        <v>130</v>
      </c>
      <c r="E53" s="25" t="s">
        <v>225</v>
      </c>
      <c r="F53" s="36" t="str">
        <f t="shared" si="4"/>
        <v>410727******125628</v>
      </c>
      <c r="G53" s="25" t="s">
        <v>225</v>
      </c>
      <c r="H53" s="37" t="str">
        <f t="shared" si="5"/>
        <v>41072*****02125628</v>
      </c>
      <c r="I53" s="55">
        <v>2</v>
      </c>
      <c r="J53" s="25" t="s">
        <v>226</v>
      </c>
      <c r="K53" s="38">
        <v>2012</v>
      </c>
      <c r="L53" s="50" t="s">
        <v>25</v>
      </c>
      <c r="M53" s="50" t="s">
        <v>36</v>
      </c>
      <c r="N53" s="51">
        <v>3</v>
      </c>
      <c r="O53" s="52">
        <v>2385.99</v>
      </c>
      <c r="P53" s="51">
        <v>36</v>
      </c>
    </row>
    <row r="54" spans="1:16" ht="19.5" customHeight="1">
      <c r="A54" s="23" t="s">
        <v>43</v>
      </c>
      <c r="B54" s="27" t="s">
        <v>227</v>
      </c>
      <c r="C54" s="25" t="s">
        <v>28</v>
      </c>
      <c r="D54" s="25" t="s">
        <v>228</v>
      </c>
      <c r="E54" s="25" t="s">
        <v>229</v>
      </c>
      <c r="F54" s="36" t="str">
        <f t="shared" si="4"/>
        <v>410702******172512</v>
      </c>
      <c r="G54" s="25" t="s">
        <v>229</v>
      </c>
      <c r="H54" s="37" t="str">
        <f t="shared" si="5"/>
        <v>41070*****03172512</v>
      </c>
      <c r="I54" s="55">
        <v>2</v>
      </c>
      <c r="J54" s="25" t="s">
        <v>230</v>
      </c>
      <c r="K54" s="38">
        <v>2012</v>
      </c>
      <c r="L54" s="50" t="s">
        <v>25</v>
      </c>
      <c r="M54" s="50" t="s">
        <v>36</v>
      </c>
      <c r="N54" s="51">
        <v>3</v>
      </c>
      <c r="O54" s="52">
        <v>2385.99</v>
      </c>
      <c r="P54" s="51">
        <v>36</v>
      </c>
    </row>
    <row r="55" spans="1:16" ht="19.5" customHeight="1">
      <c r="A55" s="23" t="s">
        <v>22</v>
      </c>
      <c r="B55" s="27" t="s">
        <v>231</v>
      </c>
      <c r="C55" s="25" t="s">
        <v>28</v>
      </c>
      <c r="D55" s="25" t="s">
        <v>228</v>
      </c>
      <c r="E55" s="25" t="s">
        <v>232</v>
      </c>
      <c r="F55" s="36" t="str">
        <f t="shared" si="4"/>
        <v>412825******072514</v>
      </c>
      <c r="G55" s="25" t="s">
        <v>232</v>
      </c>
      <c r="H55" s="37" t="str">
        <f t="shared" si="5"/>
        <v>41282*****09072514</v>
      </c>
      <c r="I55" s="55">
        <v>2</v>
      </c>
      <c r="J55" s="25" t="s">
        <v>233</v>
      </c>
      <c r="K55" s="38">
        <v>2012</v>
      </c>
      <c r="L55" s="50" t="s">
        <v>25</v>
      </c>
      <c r="M55" s="50" t="s">
        <v>36</v>
      </c>
      <c r="N55" s="51">
        <v>3</v>
      </c>
      <c r="O55" s="52">
        <v>2385.99</v>
      </c>
      <c r="P55" s="51">
        <v>36</v>
      </c>
    </row>
    <row r="56" spans="1:16" ht="19.5" customHeight="1">
      <c r="A56" s="23" t="s">
        <v>234</v>
      </c>
      <c r="B56" s="27" t="s">
        <v>235</v>
      </c>
      <c r="C56" s="25" t="s">
        <v>21</v>
      </c>
      <c r="D56" s="25" t="s">
        <v>43</v>
      </c>
      <c r="E56" s="25" t="s">
        <v>236</v>
      </c>
      <c r="F56" s="36" t="str">
        <f t="shared" si="4"/>
        <v>410727******084922</v>
      </c>
      <c r="G56" s="25" t="s">
        <v>236</v>
      </c>
      <c r="H56" s="37" t="str">
        <f t="shared" si="5"/>
        <v>41072*****04084922</v>
      </c>
      <c r="I56" s="55">
        <v>2</v>
      </c>
      <c r="J56" s="25" t="s">
        <v>237</v>
      </c>
      <c r="K56" s="38">
        <v>2012</v>
      </c>
      <c r="L56" s="50" t="s">
        <v>25</v>
      </c>
      <c r="M56" s="50" t="s">
        <v>36</v>
      </c>
      <c r="N56" s="51">
        <v>3</v>
      </c>
      <c r="O56" s="52">
        <v>2385.99</v>
      </c>
      <c r="P56" s="51">
        <v>36</v>
      </c>
    </row>
    <row r="57" spans="1:16" ht="19.5" customHeight="1">
      <c r="A57" s="23" t="s">
        <v>238</v>
      </c>
      <c r="B57" s="27" t="s">
        <v>239</v>
      </c>
      <c r="C57" s="25" t="s">
        <v>21</v>
      </c>
      <c r="D57" s="25" t="s">
        <v>130</v>
      </c>
      <c r="E57" s="25" t="s">
        <v>240</v>
      </c>
      <c r="F57" s="36" t="str">
        <f t="shared" si="4"/>
        <v>410702******221544</v>
      </c>
      <c r="G57" s="25" t="s">
        <v>240</v>
      </c>
      <c r="H57" s="37" t="str">
        <f t="shared" si="5"/>
        <v>41070*****12221544</v>
      </c>
      <c r="I57" s="55">
        <v>2</v>
      </c>
      <c r="J57" s="25" t="s">
        <v>241</v>
      </c>
      <c r="K57" s="38">
        <v>2101</v>
      </c>
      <c r="L57" s="50" t="s">
        <v>25</v>
      </c>
      <c r="M57" s="50" t="s">
        <v>36</v>
      </c>
      <c r="N57" s="51">
        <v>3</v>
      </c>
      <c r="O57" s="52">
        <v>2385.99</v>
      </c>
      <c r="P57" s="51">
        <v>35</v>
      </c>
    </row>
    <row r="58" spans="1:16" ht="19.5" customHeight="1">
      <c r="A58" s="23" t="s">
        <v>242</v>
      </c>
      <c r="B58" s="26" t="s">
        <v>243</v>
      </c>
      <c r="C58" s="38" t="s">
        <v>28</v>
      </c>
      <c r="D58" s="38">
        <v>57</v>
      </c>
      <c r="E58" s="25" t="s">
        <v>244</v>
      </c>
      <c r="F58" s="36" t="str">
        <f t="shared" si="4"/>
        <v>410703******012517</v>
      </c>
      <c r="G58" s="25" t="s">
        <v>244</v>
      </c>
      <c r="H58" s="37" t="str">
        <f t="shared" si="5"/>
        <v>41070*****04012517</v>
      </c>
      <c r="I58" s="55">
        <v>2</v>
      </c>
      <c r="J58" s="25" t="s">
        <v>245</v>
      </c>
      <c r="K58" s="38">
        <v>2012</v>
      </c>
      <c r="L58" s="50" t="s">
        <v>25</v>
      </c>
      <c r="M58" s="50" t="s">
        <v>36</v>
      </c>
      <c r="N58" s="51">
        <v>3</v>
      </c>
      <c r="O58" s="52">
        <v>2385.99</v>
      </c>
      <c r="P58" s="51">
        <v>36</v>
      </c>
    </row>
    <row r="59" spans="1:16" ht="19.5" customHeight="1">
      <c r="A59" s="23" t="s">
        <v>246</v>
      </c>
      <c r="B59" s="38" t="s">
        <v>247</v>
      </c>
      <c r="C59" s="38" t="s">
        <v>21</v>
      </c>
      <c r="D59" s="38">
        <v>47</v>
      </c>
      <c r="E59" s="25" t="s">
        <v>248</v>
      </c>
      <c r="F59" s="36" t="str">
        <f t="shared" si="4"/>
        <v>412724******123045</v>
      </c>
      <c r="G59" s="25" t="s">
        <v>248</v>
      </c>
      <c r="H59" s="37" t="str">
        <f t="shared" si="5"/>
        <v>41272*****03123045</v>
      </c>
      <c r="I59" s="55">
        <v>2</v>
      </c>
      <c r="J59" s="25" t="s">
        <v>249</v>
      </c>
      <c r="K59" s="38">
        <v>2012</v>
      </c>
      <c r="L59" s="50" t="s">
        <v>25</v>
      </c>
      <c r="M59" s="50" t="s">
        <v>36</v>
      </c>
      <c r="N59" s="51">
        <v>3</v>
      </c>
      <c r="O59" s="52">
        <v>2385.99</v>
      </c>
      <c r="P59" s="51">
        <v>36</v>
      </c>
    </row>
    <row r="60" spans="1:16" ht="19.5" customHeight="1">
      <c r="A60" s="23" t="s">
        <v>250</v>
      </c>
      <c r="B60" s="26" t="s">
        <v>251</v>
      </c>
      <c r="C60" s="26" t="s">
        <v>21</v>
      </c>
      <c r="D60" s="26">
        <v>48</v>
      </c>
      <c r="E60" s="27" t="s">
        <v>252</v>
      </c>
      <c r="F60" s="28" t="str">
        <f t="shared" si="4"/>
        <v>410702******242522</v>
      </c>
      <c r="G60" s="27" t="s">
        <v>252</v>
      </c>
      <c r="H60" s="29" t="str">
        <f t="shared" si="5"/>
        <v>41070*****11242522</v>
      </c>
      <c r="I60" s="48">
        <v>2</v>
      </c>
      <c r="J60" s="27" t="s">
        <v>253</v>
      </c>
      <c r="K60" s="26">
        <v>2012</v>
      </c>
      <c r="L60" s="50" t="s">
        <v>25</v>
      </c>
      <c r="M60" s="50" t="s">
        <v>36</v>
      </c>
      <c r="N60" s="51">
        <v>3</v>
      </c>
      <c r="O60" s="59">
        <v>2067.86</v>
      </c>
      <c r="P60" s="51">
        <v>36</v>
      </c>
    </row>
    <row r="61" spans="1:16" ht="19.5" customHeight="1">
      <c r="A61" s="23" t="s">
        <v>254</v>
      </c>
      <c r="B61" s="26" t="s">
        <v>255</v>
      </c>
      <c r="C61" s="26" t="s">
        <v>21</v>
      </c>
      <c r="D61" s="26">
        <v>48</v>
      </c>
      <c r="E61" s="27" t="s">
        <v>256</v>
      </c>
      <c r="F61" s="28" t="str">
        <f t="shared" si="4"/>
        <v>410825******145046</v>
      </c>
      <c r="G61" s="27" t="s">
        <v>256</v>
      </c>
      <c r="H61" s="29" t="str">
        <f t="shared" si="5"/>
        <v>41082*****12145046</v>
      </c>
      <c r="I61" s="48">
        <v>2</v>
      </c>
      <c r="J61" s="27" t="s">
        <v>257</v>
      </c>
      <c r="K61" s="26">
        <v>2012</v>
      </c>
      <c r="L61" s="50" t="s">
        <v>25</v>
      </c>
      <c r="M61" s="50" t="s">
        <v>36</v>
      </c>
      <c r="N61" s="51">
        <v>3</v>
      </c>
      <c r="O61" s="52">
        <v>2385.99</v>
      </c>
      <c r="P61" s="51">
        <v>36</v>
      </c>
    </row>
    <row r="62" spans="1:16" ht="19.5" customHeight="1">
      <c r="A62" s="23" t="s">
        <v>258</v>
      </c>
      <c r="B62" s="27" t="s">
        <v>259</v>
      </c>
      <c r="C62" s="27" t="s">
        <v>21</v>
      </c>
      <c r="D62" s="27" t="s">
        <v>130</v>
      </c>
      <c r="E62" s="27" t="s">
        <v>260</v>
      </c>
      <c r="F62" s="28" t="str">
        <f t="shared" si="4"/>
        <v>410728******121029</v>
      </c>
      <c r="G62" s="27" t="s">
        <v>260</v>
      </c>
      <c r="H62" s="29" t="str">
        <f t="shared" si="5"/>
        <v>41072*****04121029</v>
      </c>
      <c r="I62" s="48">
        <v>2</v>
      </c>
      <c r="J62" s="27" t="s">
        <v>261</v>
      </c>
      <c r="K62" s="27" t="s">
        <v>262</v>
      </c>
      <c r="L62" s="50" t="s">
        <v>25</v>
      </c>
      <c r="M62" s="50" t="s">
        <v>36</v>
      </c>
      <c r="N62" s="51">
        <v>3</v>
      </c>
      <c r="O62" s="52">
        <v>2385.99</v>
      </c>
      <c r="P62" s="51">
        <v>36</v>
      </c>
    </row>
    <row r="63" spans="1:16" ht="19.5" customHeight="1">
      <c r="A63" s="23" t="s">
        <v>228</v>
      </c>
      <c r="B63" s="34" t="s">
        <v>263</v>
      </c>
      <c r="C63" s="34" t="s">
        <v>21</v>
      </c>
      <c r="D63" s="34" t="s">
        <v>130</v>
      </c>
      <c r="E63" s="27" t="s">
        <v>264</v>
      </c>
      <c r="F63" s="28" t="str">
        <f t="shared" si="4"/>
        <v>410526******023481</v>
      </c>
      <c r="G63" s="27" t="s">
        <v>264</v>
      </c>
      <c r="H63" s="29" t="str">
        <f t="shared" si="5"/>
        <v>41052*****08023481</v>
      </c>
      <c r="I63" s="48">
        <v>2</v>
      </c>
      <c r="J63" s="27" t="s">
        <v>265</v>
      </c>
      <c r="K63" s="26">
        <v>2012</v>
      </c>
      <c r="L63" s="50" t="s">
        <v>25</v>
      </c>
      <c r="M63" s="50" t="s">
        <v>36</v>
      </c>
      <c r="N63" s="51">
        <v>3</v>
      </c>
      <c r="O63" s="52">
        <v>2385.99</v>
      </c>
      <c r="P63" s="51">
        <v>36</v>
      </c>
    </row>
    <row r="64" spans="1:16" ht="19.5" customHeight="1">
      <c r="A64" s="23" t="s">
        <v>136</v>
      </c>
      <c r="B64" s="27" t="s">
        <v>266</v>
      </c>
      <c r="C64" s="27" t="s">
        <v>28</v>
      </c>
      <c r="D64" s="27" t="s">
        <v>136</v>
      </c>
      <c r="E64" s="27" t="s">
        <v>267</v>
      </c>
      <c r="F64" s="28" t="str">
        <f t="shared" si="4"/>
        <v>410703******102052</v>
      </c>
      <c r="G64" s="27" t="s">
        <v>267</v>
      </c>
      <c r="H64" s="29" t="str">
        <f t="shared" si="5"/>
        <v>41070*****02102052</v>
      </c>
      <c r="I64" s="48">
        <v>2</v>
      </c>
      <c r="J64" s="27" t="s">
        <v>268</v>
      </c>
      <c r="K64" s="26">
        <v>2012</v>
      </c>
      <c r="L64" s="50" t="s">
        <v>25</v>
      </c>
      <c r="M64" s="50" t="s">
        <v>36</v>
      </c>
      <c r="N64" s="51">
        <v>3</v>
      </c>
      <c r="O64" s="52">
        <v>2385.99</v>
      </c>
      <c r="P64" s="51">
        <v>36</v>
      </c>
    </row>
    <row r="65" spans="1:16" ht="19.5" customHeight="1">
      <c r="A65" s="23" t="s">
        <v>48</v>
      </c>
      <c r="B65" s="27" t="s">
        <v>269</v>
      </c>
      <c r="C65" s="27" t="s">
        <v>28</v>
      </c>
      <c r="D65" s="27" t="s">
        <v>228</v>
      </c>
      <c r="E65" s="27" t="s">
        <v>270</v>
      </c>
      <c r="F65" s="28" t="str">
        <f t="shared" si="4"/>
        <v>410703******290517</v>
      </c>
      <c r="G65" s="27" t="s">
        <v>270</v>
      </c>
      <c r="H65" s="29" t="str">
        <f t="shared" si="5"/>
        <v>41070*****12290517</v>
      </c>
      <c r="I65" s="48">
        <v>2</v>
      </c>
      <c r="J65" s="27" t="s">
        <v>271</v>
      </c>
      <c r="K65" s="26">
        <v>2101</v>
      </c>
      <c r="L65" s="50" t="s">
        <v>25</v>
      </c>
      <c r="M65" s="50" t="s">
        <v>36</v>
      </c>
      <c r="N65" s="51">
        <v>3</v>
      </c>
      <c r="O65" s="52">
        <v>2385.99</v>
      </c>
      <c r="P65" s="51">
        <v>35</v>
      </c>
    </row>
    <row r="66" spans="1:16" ht="19.5" customHeight="1">
      <c r="A66" s="23" t="s">
        <v>272</v>
      </c>
      <c r="B66" s="60" t="s">
        <v>273</v>
      </c>
      <c r="C66" s="32" t="s">
        <v>21</v>
      </c>
      <c r="D66" s="26">
        <v>47</v>
      </c>
      <c r="E66" s="31" t="s">
        <v>274</v>
      </c>
      <c r="F66" s="28" t="str">
        <f t="shared" si="4"/>
        <v>410703******234026</v>
      </c>
      <c r="G66" s="31" t="s">
        <v>274</v>
      </c>
      <c r="H66" s="29" t="str">
        <f t="shared" si="5"/>
        <v>41070*****12234026</v>
      </c>
      <c r="I66" s="66">
        <v>2</v>
      </c>
      <c r="J66" s="31" t="s">
        <v>275</v>
      </c>
      <c r="K66" s="26">
        <v>2109</v>
      </c>
      <c r="L66" s="50" t="s">
        <v>25</v>
      </c>
      <c r="M66" s="50" t="s">
        <v>36</v>
      </c>
      <c r="N66" s="51">
        <v>3</v>
      </c>
      <c r="O66" s="52">
        <v>2385.99</v>
      </c>
      <c r="P66" s="67">
        <v>27</v>
      </c>
    </row>
    <row r="67" spans="1:16" ht="19.5" customHeight="1">
      <c r="A67" s="23" t="s">
        <v>276</v>
      </c>
      <c r="B67" s="27" t="s">
        <v>277</v>
      </c>
      <c r="C67" s="27" t="s">
        <v>21</v>
      </c>
      <c r="D67" s="27" t="s">
        <v>220</v>
      </c>
      <c r="E67" s="27" t="s">
        <v>278</v>
      </c>
      <c r="F67" s="28" t="str">
        <f t="shared" si="4"/>
        <v>410621******182527</v>
      </c>
      <c r="G67" s="27" t="s">
        <v>278</v>
      </c>
      <c r="H67" s="29" t="str">
        <f t="shared" si="5"/>
        <v>41062*****06182527</v>
      </c>
      <c r="I67" s="66">
        <v>2</v>
      </c>
      <c r="J67" s="27" t="s">
        <v>279</v>
      </c>
      <c r="K67" s="26">
        <v>2109</v>
      </c>
      <c r="L67" s="50" t="s">
        <v>25</v>
      </c>
      <c r="M67" s="50" t="s">
        <v>36</v>
      </c>
      <c r="N67" s="51">
        <v>3</v>
      </c>
      <c r="O67" s="52">
        <v>2385.99</v>
      </c>
      <c r="P67" s="67">
        <v>27</v>
      </c>
    </row>
    <row r="68" spans="1:16" ht="19.5" customHeight="1">
      <c r="A68" s="23" t="s">
        <v>280</v>
      </c>
      <c r="B68" s="30" t="s">
        <v>281</v>
      </c>
      <c r="C68" s="30" t="s">
        <v>21</v>
      </c>
      <c r="D68" s="27" t="s">
        <v>43</v>
      </c>
      <c r="E68" s="27" t="s">
        <v>282</v>
      </c>
      <c r="F68" s="28" t="str">
        <f t="shared" si="4"/>
        <v>410703******132520</v>
      </c>
      <c r="G68" s="27" t="s">
        <v>282</v>
      </c>
      <c r="H68" s="29" t="str">
        <f t="shared" si="5"/>
        <v>41070*****02132520</v>
      </c>
      <c r="I68" s="66">
        <v>2</v>
      </c>
      <c r="J68" s="27" t="s">
        <v>283</v>
      </c>
      <c r="K68" s="26">
        <v>2109</v>
      </c>
      <c r="L68" s="50" t="s">
        <v>25</v>
      </c>
      <c r="M68" s="50" t="s">
        <v>36</v>
      </c>
      <c r="N68" s="51">
        <v>3</v>
      </c>
      <c r="O68" s="52">
        <v>2385.99</v>
      </c>
      <c r="P68" s="67">
        <v>27</v>
      </c>
    </row>
    <row r="69" spans="1:16" ht="19.5" customHeight="1">
      <c r="A69" s="23" t="s">
        <v>284</v>
      </c>
      <c r="B69" s="27" t="s">
        <v>285</v>
      </c>
      <c r="C69" s="27" t="s">
        <v>28</v>
      </c>
      <c r="D69" s="27" t="s">
        <v>258</v>
      </c>
      <c r="E69" s="27" t="s">
        <v>286</v>
      </c>
      <c r="F69" s="28" t="str">
        <f t="shared" si="4"/>
        <v>410702******131035</v>
      </c>
      <c r="G69" s="27" t="s">
        <v>286</v>
      </c>
      <c r="H69" s="29" t="str">
        <f t="shared" si="5"/>
        <v>41070*****06131035</v>
      </c>
      <c r="I69" s="66">
        <v>2</v>
      </c>
      <c r="J69" s="27" t="s">
        <v>287</v>
      </c>
      <c r="K69" s="26">
        <v>2109</v>
      </c>
      <c r="L69" s="50" t="s">
        <v>25</v>
      </c>
      <c r="M69" s="50" t="s">
        <v>36</v>
      </c>
      <c r="N69" s="51">
        <v>3</v>
      </c>
      <c r="O69" s="52">
        <v>2385.99</v>
      </c>
      <c r="P69" s="67">
        <v>27</v>
      </c>
    </row>
    <row r="70" spans="1:16" ht="19.5" customHeight="1">
      <c r="A70" s="23" t="s">
        <v>288</v>
      </c>
      <c r="B70" s="27" t="s">
        <v>289</v>
      </c>
      <c r="C70" s="27" t="s">
        <v>21</v>
      </c>
      <c r="D70" s="27" t="s">
        <v>43</v>
      </c>
      <c r="E70" s="27" t="s">
        <v>290</v>
      </c>
      <c r="F70" s="28" t="str">
        <f t="shared" si="4"/>
        <v>410703******29202X</v>
      </c>
      <c r="G70" s="27" t="s">
        <v>290</v>
      </c>
      <c r="H70" s="29" t="str">
        <f t="shared" si="5"/>
        <v>41070*****0629202X</v>
      </c>
      <c r="I70" s="66">
        <v>2</v>
      </c>
      <c r="J70" s="27" t="s">
        <v>291</v>
      </c>
      <c r="K70" s="26">
        <v>2109</v>
      </c>
      <c r="L70" s="50" t="s">
        <v>25</v>
      </c>
      <c r="M70" s="50" t="s">
        <v>36</v>
      </c>
      <c r="N70" s="51">
        <v>3</v>
      </c>
      <c r="O70" s="52">
        <v>2385.99</v>
      </c>
      <c r="P70" s="67">
        <v>27</v>
      </c>
    </row>
    <row r="71" spans="1:16" ht="19.5" customHeight="1">
      <c r="A71" s="23" t="s">
        <v>292</v>
      </c>
      <c r="B71" s="27" t="s">
        <v>293</v>
      </c>
      <c r="C71" s="27" t="s">
        <v>21</v>
      </c>
      <c r="D71" s="27" t="s">
        <v>130</v>
      </c>
      <c r="E71" s="27" t="s">
        <v>294</v>
      </c>
      <c r="F71" s="28" t="str">
        <f t="shared" si="4"/>
        <v>410704******110529</v>
      </c>
      <c r="G71" s="27" t="s">
        <v>294</v>
      </c>
      <c r="H71" s="29" t="str">
        <f t="shared" si="5"/>
        <v>41070*****08110529</v>
      </c>
      <c r="I71" s="66">
        <v>2</v>
      </c>
      <c r="J71" s="27" t="s">
        <v>295</v>
      </c>
      <c r="K71" s="27" t="s">
        <v>296</v>
      </c>
      <c r="L71" s="50" t="s">
        <v>25</v>
      </c>
      <c r="M71" s="50" t="s">
        <v>36</v>
      </c>
      <c r="N71" s="51">
        <v>3</v>
      </c>
      <c r="O71" s="52">
        <v>2385.99</v>
      </c>
      <c r="P71" s="67">
        <v>27</v>
      </c>
    </row>
    <row r="72" spans="1:16" ht="19.5" customHeight="1">
      <c r="A72" s="23" t="s">
        <v>297</v>
      </c>
      <c r="B72" s="27" t="s">
        <v>298</v>
      </c>
      <c r="C72" s="27" t="s">
        <v>21</v>
      </c>
      <c r="D72" s="27" t="s">
        <v>130</v>
      </c>
      <c r="E72" s="27" t="s">
        <v>299</v>
      </c>
      <c r="F72" s="28" t="str">
        <f t="shared" si="4"/>
        <v>413023******203084</v>
      </c>
      <c r="G72" s="27" t="s">
        <v>299</v>
      </c>
      <c r="H72" s="29" t="str">
        <f t="shared" si="5"/>
        <v>41302*****11203084</v>
      </c>
      <c r="I72" s="66">
        <v>2</v>
      </c>
      <c r="J72" s="27" t="s">
        <v>300</v>
      </c>
      <c r="K72" s="27" t="s">
        <v>296</v>
      </c>
      <c r="L72" s="50" t="s">
        <v>25</v>
      </c>
      <c r="M72" s="50" t="s">
        <v>36</v>
      </c>
      <c r="N72" s="51">
        <v>3</v>
      </c>
      <c r="O72" s="52">
        <v>2385.99</v>
      </c>
      <c r="P72" s="67">
        <v>27</v>
      </c>
    </row>
    <row r="73" spans="1:16" ht="19.5" customHeight="1">
      <c r="A73" s="23" t="s">
        <v>301</v>
      </c>
      <c r="B73" s="27" t="s">
        <v>302</v>
      </c>
      <c r="C73" s="27" t="s">
        <v>28</v>
      </c>
      <c r="D73" s="27" t="s">
        <v>258</v>
      </c>
      <c r="E73" s="27" t="s">
        <v>303</v>
      </c>
      <c r="F73" s="28" t="str">
        <f t="shared" si="4"/>
        <v>410703******09051X</v>
      </c>
      <c r="G73" s="27" t="s">
        <v>303</v>
      </c>
      <c r="H73" s="29" t="str">
        <f t="shared" si="5"/>
        <v>41070*****0809051X</v>
      </c>
      <c r="I73" s="66">
        <v>2</v>
      </c>
      <c r="J73" s="27" t="s">
        <v>304</v>
      </c>
      <c r="K73" s="27" t="s">
        <v>305</v>
      </c>
      <c r="L73" s="50" t="s">
        <v>25</v>
      </c>
      <c r="M73" s="50" t="s">
        <v>36</v>
      </c>
      <c r="N73" s="51">
        <v>3</v>
      </c>
      <c r="O73" s="52">
        <v>2385.99</v>
      </c>
      <c r="P73" s="68">
        <v>25</v>
      </c>
    </row>
    <row r="74" spans="1:16" ht="19.5" customHeight="1">
      <c r="A74" s="23" t="s">
        <v>306</v>
      </c>
      <c r="B74" s="27" t="s">
        <v>307</v>
      </c>
      <c r="C74" s="26" t="s">
        <v>28</v>
      </c>
      <c r="D74" s="27" t="s">
        <v>258</v>
      </c>
      <c r="E74" s="27" t="s">
        <v>308</v>
      </c>
      <c r="F74" s="28" t="str">
        <f t="shared" si="4"/>
        <v>410703******043018</v>
      </c>
      <c r="G74" s="27" t="s">
        <v>308</v>
      </c>
      <c r="H74" s="29" t="str">
        <f t="shared" si="5"/>
        <v>41070*****10043018</v>
      </c>
      <c r="I74" s="66">
        <v>2</v>
      </c>
      <c r="J74" s="27" t="s">
        <v>309</v>
      </c>
      <c r="K74" s="27" t="s">
        <v>310</v>
      </c>
      <c r="L74" s="50" t="s">
        <v>25</v>
      </c>
      <c r="M74" s="50" t="s">
        <v>36</v>
      </c>
      <c r="N74" s="51">
        <v>3</v>
      </c>
      <c r="O74" s="52">
        <v>2385.99</v>
      </c>
      <c r="P74" s="68">
        <v>23</v>
      </c>
    </row>
    <row r="75" spans="1:16" ht="19.5" customHeight="1">
      <c r="A75" s="23" t="s">
        <v>311</v>
      </c>
      <c r="B75" s="30" t="s">
        <v>312</v>
      </c>
      <c r="C75" s="30" t="s">
        <v>21</v>
      </c>
      <c r="D75" s="30">
        <v>48</v>
      </c>
      <c r="E75" s="31" t="s">
        <v>313</v>
      </c>
      <c r="F75" s="28" t="str">
        <f aca="true" t="shared" si="6" ref="F75:F97">REPLACE(E75,7,6,"******")</f>
        <v>410702******01052X</v>
      </c>
      <c r="G75" s="31" t="s">
        <v>313</v>
      </c>
      <c r="H75" s="29" t="str">
        <f aca="true" t="shared" si="7" ref="H75:H97">REPLACE(G75,6,5,"*****")</f>
        <v>41070*****0901052X</v>
      </c>
      <c r="I75" s="66">
        <v>2</v>
      </c>
      <c r="J75" s="31" t="s">
        <v>314</v>
      </c>
      <c r="K75" s="26">
        <v>2111</v>
      </c>
      <c r="L75" s="50" t="s">
        <v>25</v>
      </c>
      <c r="M75" s="50" t="s">
        <v>51</v>
      </c>
      <c r="N75" s="51">
        <v>2</v>
      </c>
      <c r="O75" s="52">
        <v>1590.66</v>
      </c>
      <c r="P75" s="68">
        <v>22</v>
      </c>
    </row>
    <row r="76" spans="1:16" ht="19.5" customHeight="1">
      <c r="A76" s="23" t="s">
        <v>315</v>
      </c>
      <c r="B76" s="61" t="s">
        <v>316</v>
      </c>
      <c r="C76" s="61" t="s">
        <v>28</v>
      </c>
      <c r="D76" s="61" t="s">
        <v>258</v>
      </c>
      <c r="E76" s="61" t="s">
        <v>317</v>
      </c>
      <c r="F76" s="28" t="str">
        <f t="shared" si="6"/>
        <v>410711******021556</v>
      </c>
      <c r="G76" s="61" t="s">
        <v>317</v>
      </c>
      <c r="H76" s="29" t="str">
        <f t="shared" si="7"/>
        <v>41071*****02021556</v>
      </c>
      <c r="I76" s="66">
        <v>2</v>
      </c>
      <c r="J76" s="61" t="s">
        <v>318</v>
      </c>
      <c r="K76" s="26">
        <v>2111</v>
      </c>
      <c r="L76" s="50" t="s">
        <v>25</v>
      </c>
      <c r="M76" s="50" t="s">
        <v>36</v>
      </c>
      <c r="N76" s="51">
        <v>3</v>
      </c>
      <c r="O76" s="52">
        <v>2385.99</v>
      </c>
      <c r="P76" s="68">
        <v>23</v>
      </c>
    </row>
    <row r="77" spans="1:16" ht="19.5" customHeight="1">
      <c r="A77" s="23" t="s">
        <v>319</v>
      </c>
      <c r="B77" s="61" t="s">
        <v>320</v>
      </c>
      <c r="C77" s="61" t="s">
        <v>28</v>
      </c>
      <c r="D77" s="61" t="s">
        <v>228</v>
      </c>
      <c r="E77" s="61" t="s">
        <v>321</v>
      </c>
      <c r="F77" s="28" t="str">
        <f t="shared" si="6"/>
        <v>410702******04101X</v>
      </c>
      <c r="G77" s="61" t="s">
        <v>321</v>
      </c>
      <c r="H77" s="29" t="str">
        <f t="shared" si="7"/>
        <v>41070*****0804101X</v>
      </c>
      <c r="I77" s="66">
        <v>2</v>
      </c>
      <c r="J77" s="61" t="s">
        <v>322</v>
      </c>
      <c r="K77" s="26">
        <v>2109</v>
      </c>
      <c r="L77" s="50" t="s">
        <v>25</v>
      </c>
      <c r="M77" s="50" t="s">
        <v>36</v>
      </c>
      <c r="N77" s="51">
        <v>3</v>
      </c>
      <c r="O77" s="52">
        <v>2385.99</v>
      </c>
      <c r="P77" s="67">
        <v>27</v>
      </c>
    </row>
    <row r="78" spans="1:16" ht="19.5" customHeight="1">
      <c r="A78" s="23" t="s">
        <v>323</v>
      </c>
      <c r="B78" s="61" t="s">
        <v>324</v>
      </c>
      <c r="C78" s="61" t="s">
        <v>21</v>
      </c>
      <c r="D78" s="61" t="s">
        <v>220</v>
      </c>
      <c r="E78" s="61" t="s">
        <v>325</v>
      </c>
      <c r="F78" s="28" t="str">
        <f t="shared" si="6"/>
        <v>412822******197968</v>
      </c>
      <c r="G78" s="61" t="s">
        <v>325</v>
      </c>
      <c r="H78" s="29" t="str">
        <f t="shared" si="7"/>
        <v>41282*****03197968</v>
      </c>
      <c r="I78" s="66">
        <v>2</v>
      </c>
      <c r="J78" s="61" t="s">
        <v>326</v>
      </c>
      <c r="K78" s="26">
        <v>2109</v>
      </c>
      <c r="L78" s="50" t="s">
        <v>25</v>
      </c>
      <c r="M78" s="50" t="s">
        <v>36</v>
      </c>
      <c r="N78" s="51">
        <v>3</v>
      </c>
      <c r="O78" s="52">
        <v>2385.99</v>
      </c>
      <c r="P78" s="67">
        <v>27</v>
      </c>
    </row>
    <row r="79" spans="1:16" ht="19.5" customHeight="1">
      <c r="A79" s="23" t="s">
        <v>327</v>
      </c>
      <c r="B79" s="27" t="s">
        <v>328</v>
      </c>
      <c r="C79" s="27" t="s">
        <v>21</v>
      </c>
      <c r="D79" s="27" t="s">
        <v>130</v>
      </c>
      <c r="E79" s="27" t="s">
        <v>329</v>
      </c>
      <c r="F79" s="28" t="str">
        <f t="shared" si="6"/>
        <v>410702******291549</v>
      </c>
      <c r="G79" s="27" t="s">
        <v>329</v>
      </c>
      <c r="H79" s="29" t="str">
        <f t="shared" si="7"/>
        <v>41070*****10291549</v>
      </c>
      <c r="I79" s="66">
        <v>2</v>
      </c>
      <c r="J79" s="27" t="s">
        <v>330</v>
      </c>
      <c r="K79" s="26">
        <v>2109</v>
      </c>
      <c r="L79" s="50" t="s">
        <v>25</v>
      </c>
      <c r="M79" s="50" t="s">
        <v>36</v>
      </c>
      <c r="N79" s="51">
        <v>3</v>
      </c>
      <c r="O79" s="52">
        <v>2385.99</v>
      </c>
      <c r="P79" s="67">
        <v>27</v>
      </c>
    </row>
    <row r="80" spans="1:16" ht="19.5" customHeight="1">
      <c r="A80" s="23" t="s">
        <v>331</v>
      </c>
      <c r="B80" s="62" t="s">
        <v>332</v>
      </c>
      <c r="C80" s="62" t="s">
        <v>21</v>
      </c>
      <c r="D80" s="62" t="s">
        <v>130</v>
      </c>
      <c r="E80" s="61" t="s">
        <v>333</v>
      </c>
      <c r="F80" s="28" t="str">
        <f t="shared" si="6"/>
        <v>410782******133160</v>
      </c>
      <c r="G80" s="61" t="s">
        <v>333</v>
      </c>
      <c r="H80" s="29" t="str">
        <f t="shared" si="7"/>
        <v>41078*****06133160</v>
      </c>
      <c r="I80" s="66">
        <v>2</v>
      </c>
      <c r="J80" s="61" t="s">
        <v>334</v>
      </c>
      <c r="K80" s="26">
        <v>2109</v>
      </c>
      <c r="L80" s="50" t="s">
        <v>25</v>
      </c>
      <c r="M80" s="50" t="s">
        <v>36</v>
      </c>
      <c r="N80" s="51">
        <v>3</v>
      </c>
      <c r="O80" s="52">
        <v>2385.99</v>
      </c>
      <c r="P80" s="67">
        <v>27</v>
      </c>
    </row>
    <row r="81" spans="1:16" ht="19.5" customHeight="1">
      <c r="A81" s="23" t="s">
        <v>335</v>
      </c>
      <c r="B81" s="61" t="s">
        <v>336</v>
      </c>
      <c r="C81" s="61" t="s">
        <v>28</v>
      </c>
      <c r="D81" s="61" t="s">
        <v>238</v>
      </c>
      <c r="E81" s="61" t="s">
        <v>337</v>
      </c>
      <c r="F81" s="28" t="str">
        <f t="shared" si="6"/>
        <v>410703******023012</v>
      </c>
      <c r="G81" s="61" t="s">
        <v>337</v>
      </c>
      <c r="H81" s="29" t="str">
        <f t="shared" si="7"/>
        <v>41070*****06023012</v>
      </c>
      <c r="I81" s="66">
        <v>2</v>
      </c>
      <c r="J81" s="61" t="s">
        <v>338</v>
      </c>
      <c r="K81" s="26">
        <v>2110</v>
      </c>
      <c r="L81" s="50" t="s">
        <v>25</v>
      </c>
      <c r="M81" s="50" t="s">
        <v>36</v>
      </c>
      <c r="N81" s="51">
        <v>3</v>
      </c>
      <c r="O81" s="52">
        <v>2385.99</v>
      </c>
      <c r="P81" s="68">
        <v>25</v>
      </c>
    </row>
    <row r="82" spans="1:16" ht="19.5" customHeight="1">
      <c r="A82" s="23" t="s">
        <v>339</v>
      </c>
      <c r="B82" s="27" t="s">
        <v>340</v>
      </c>
      <c r="C82" s="27" t="s">
        <v>28</v>
      </c>
      <c r="D82" s="27" t="s">
        <v>228</v>
      </c>
      <c r="E82" s="27" t="s">
        <v>341</v>
      </c>
      <c r="F82" s="28" t="str">
        <f t="shared" si="6"/>
        <v>410703******272511</v>
      </c>
      <c r="G82" s="27" t="s">
        <v>341</v>
      </c>
      <c r="H82" s="29" t="str">
        <f t="shared" si="7"/>
        <v>41070*****04272511</v>
      </c>
      <c r="I82" s="66">
        <v>2</v>
      </c>
      <c r="J82" s="31" t="s">
        <v>342</v>
      </c>
      <c r="K82" s="26">
        <v>2109</v>
      </c>
      <c r="L82" s="50" t="s">
        <v>25</v>
      </c>
      <c r="M82" s="50" t="s">
        <v>36</v>
      </c>
      <c r="N82" s="51">
        <v>3</v>
      </c>
      <c r="O82" s="52">
        <v>2385.99</v>
      </c>
      <c r="P82" s="67">
        <v>27</v>
      </c>
    </row>
    <row r="83" spans="1:16" ht="19.5" customHeight="1">
      <c r="A83" s="23" t="s">
        <v>343</v>
      </c>
      <c r="B83" s="27" t="s">
        <v>344</v>
      </c>
      <c r="C83" s="27" t="s">
        <v>28</v>
      </c>
      <c r="D83" s="27" t="s">
        <v>228</v>
      </c>
      <c r="E83" s="31" t="s">
        <v>345</v>
      </c>
      <c r="F83" s="28" t="str">
        <f t="shared" si="6"/>
        <v>410702******06001X</v>
      </c>
      <c r="G83" s="31" t="s">
        <v>345</v>
      </c>
      <c r="H83" s="29" t="str">
        <f t="shared" si="7"/>
        <v>41070*****0906001X</v>
      </c>
      <c r="I83" s="66">
        <v>2</v>
      </c>
      <c r="J83" s="31" t="s">
        <v>346</v>
      </c>
      <c r="K83" s="26">
        <v>2109</v>
      </c>
      <c r="L83" s="50" t="s">
        <v>25</v>
      </c>
      <c r="M83" s="50" t="s">
        <v>36</v>
      </c>
      <c r="N83" s="51">
        <v>3</v>
      </c>
      <c r="O83" s="52">
        <v>2385.99</v>
      </c>
      <c r="P83" s="67">
        <v>27</v>
      </c>
    </row>
    <row r="84" spans="1:16" ht="19.5" customHeight="1">
      <c r="A84" s="23" t="s">
        <v>347</v>
      </c>
      <c r="B84" s="61" t="s">
        <v>348</v>
      </c>
      <c r="C84" s="61" t="s">
        <v>28</v>
      </c>
      <c r="D84" s="61" t="s">
        <v>136</v>
      </c>
      <c r="E84" s="61" t="s">
        <v>349</v>
      </c>
      <c r="F84" s="28" t="str">
        <f t="shared" si="6"/>
        <v>410711******282012</v>
      </c>
      <c r="G84" s="61" t="s">
        <v>349</v>
      </c>
      <c r="H84" s="29" t="str">
        <f t="shared" si="7"/>
        <v>41071*****01282012</v>
      </c>
      <c r="I84" s="66">
        <v>2</v>
      </c>
      <c r="J84" s="61" t="s">
        <v>350</v>
      </c>
      <c r="K84" s="26">
        <v>2109</v>
      </c>
      <c r="L84" s="50" t="s">
        <v>25</v>
      </c>
      <c r="M84" s="50" t="s">
        <v>36</v>
      </c>
      <c r="N84" s="51">
        <v>3</v>
      </c>
      <c r="O84" s="52">
        <v>2385.99</v>
      </c>
      <c r="P84" s="67">
        <v>27</v>
      </c>
    </row>
    <row r="85" spans="1:16" ht="19.5" customHeight="1">
      <c r="A85" s="23" t="s">
        <v>351</v>
      </c>
      <c r="B85" s="61" t="s">
        <v>352</v>
      </c>
      <c r="C85" s="61" t="s">
        <v>21</v>
      </c>
      <c r="D85" s="61" t="s">
        <v>130</v>
      </c>
      <c r="E85" s="61" t="s">
        <v>353</v>
      </c>
      <c r="F85" s="28" t="str">
        <f t="shared" si="6"/>
        <v>410702******032028</v>
      </c>
      <c r="G85" s="61" t="s">
        <v>353</v>
      </c>
      <c r="H85" s="29" t="str">
        <f t="shared" si="7"/>
        <v>41070*****07032028</v>
      </c>
      <c r="I85" s="66">
        <v>2</v>
      </c>
      <c r="J85" s="61" t="s">
        <v>353</v>
      </c>
      <c r="K85" s="26">
        <v>2109</v>
      </c>
      <c r="L85" s="50" t="s">
        <v>25</v>
      </c>
      <c r="M85" s="50" t="s">
        <v>36</v>
      </c>
      <c r="N85" s="51">
        <v>3</v>
      </c>
      <c r="O85" s="52">
        <v>2385.99</v>
      </c>
      <c r="P85" s="67">
        <v>27</v>
      </c>
    </row>
    <row r="86" spans="1:16" ht="19.5" customHeight="1">
      <c r="A86" s="23" t="s">
        <v>354</v>
      </c>
      <c r="B86" s="62" t="s">
        <v>355</v>
      </c>
      <c r="C86" s="62" t="s">
        <v>21</v>
      </c>
      <c r="D86" s="62" t="s">
        <v>130</v>
      </c>
      <c r="E86" s="61" t="s">
        <v>356</v>
      </c>
      <c r="F86" s="28" t="str">
        <f t="shared" si="6"/>
        <v>410102******272025</v>
      </c>
      <c r="G86" s="61" t="s">
        <v>356</v>
      </c>
      <c r="H86" s="29" t="str">
        <f t="shared" si="7"/>
        <v>41010*****05272025</v>
      </c>
      <c r="I86" s="66">
        <v>2</v>
      </c>
      <c r="J86" s="61" t="s">
        <v>357</v>
      </c>
      <c r="K86" s="26">
        <v>2111</v>
      </c>
      <c r="L86" s="50" t="s">
        <v>25</v>
      </c>
      <c r="M86" s="50" t="s">
        <v>36</v>
      </c>
      <c r="N86" s="51">
        <v>3</v>
      </c>
      <c r="O86" s="52">
        <v>2385.99</v>
      </c>
      <c r="P86" s="68">
        <v>25</v>
      </c>
    </row>
    <row r="87" spans="1:16" ht="19.5" customHeight="1">
      <c r="A87" s="23" t="s">
        <v>358</v>
      </c>
      <c r="B87" s="63" t="s">
        <v>359</v>
      </c>
      <c r="C87" s="63" t="s">
        <v>21</v>
      </c>
      <c r="D87" s="64">
        <v>45</v>
      </c>
      <c r="E87" s="65" t="s">
        <v>360</v>
      </c>
      <c r="F87" s="28" t="str">
        <f t="shared" si="6"/>
        <v>610632******161020</v>
      </c>
      <c r="G87" s="65" t="s">
        <v>360</v>
      </c>
      <c r="H87" s="29" t="str">
        <f t="shared" si="7"/>
        <v>61063*****09161020</v>
      </c>
      <c r="I87" s="55">
        <v>2</v>
      </c>
      <c r="J87" s="65" t="s">
        <v>361</v>
      </c>
      <c r="K87" s="63">
        <v>2212</v>
      </c>
      <c r="L87" s="50" t="s">
        <v>25</v>
      </c>
      <c r="M87" s="50" t="s">
        <v>36</v>
      </c>
      <c r="N87" s="51">
        <v>3</v>
      </c>
      <c r="O87" s="52">
        <v>2385.99</v>
      </c>
      <c r="P87" s="30">
        <v>12</v>
      </c>
    </row>
    <row r="88" spans="1:16" ht="19.5" customHeight="1">
      <c r="A88" s="23" t="s">
        <v>362</v>
      </c>
      <c r="B88" s="63" t="s">
        <v>363</v>
      </c>
      <c r="C88" s="63" t="s">
        <v>28</v>
      </c>
      <c r="D88" s="64">
        <v>56</v>
      </c>
      <c r="E88" s="65" t="s">
        <v>364</v>
      </c>
      <c r="F88" s="28" t="str">
        <f t="shared" si="6"/>
        <v>410703******131011</v>
      </c>
      <c r="G88" s="65" t="s">
        <v>364</v>
      </c>
      <c r="H88" s="29" t="str">
        <f t="shared" si="7"/>
        <v>41070*****04131011</v>
      </c>
      <c r="I88" s="55">
        <v>2</v>
      </c>
      <c r="J88" s="65" t="s">
        <v>365</v>
      </c>
      <c r="K88" s="63">
        <v>2212</v>
      </c>
      <c r="L88" s="50" t="s">
        <v>25</v>
      </c>
      <c r="M88" s="50" t="s">
        <v>36</v>
      </c>
      <c r="N88" s="51">
        <v>3</v>
      </c>
      <c r="O88" s="52">
        <v>2385.99</v>
      </c>
      <c r="P88" s="30">
        <v>12</v>
      </c>
    </row>
    <row r="89" spans="1:16" ht="19.5" customHeight="1">
      <c r="A89" s="23" t="s">
        <v>366</v>
      </c>
      <c r="B89" s="63" t="s">
        <v>367</v>
      </c>
      <c r="C89" s="63" t="s">
        <v>28</v>
      </c>
      <c r="D89" s="64">
        <v>53</v>
      </c>
      <c r="E89" s="65" t="s">
        <v>368</v>
      </c>
      <c r="F89" s="28" t="str">
        <f t="shared" si="6"/>
        <v>410703******152514</v>
      </c>
      <c r="G89" s="65" t="s">
        <v>368</v>
      </c>
      <c r="H89" s="29" t="str">
        <f t="shared" si="7"/>
        <v>41070*****07152514</v>
      </c>
      <c r="I89" s="55">
        <v>2</v>
      </c>
      <c r="J89" s="65" t="s">
        <v>369</v>
      </c>
      <c r="K89" s="63">
        <v>2212</v>
      </c>
      <c r="L89" s="50" t="s">
        <v>25</v>
      </c>
      <c r="M89" s="50" t="s">
        <v>36</v>
      </c>
      <c r="N89" s="51">
        <v>3</v>
      </c>
      <c r="O89" s="52">
        <v>2385.99</v>
      </c>
      <c r="P89" s="30">
        <v>12</v>
      </c>
    </row>
    <row r="90" spans="1:16" ht="19.5" customHeight="1">
      <c r="A90" s="23" t="s">
        <v>370</v>
      </c>
      <c r="B90" s="63" t="s">
        <v>371</v>
      </c>
      <c r="C90" s="63" t="s">
        <v>28</v>
      </c>
      <c r="D90" s="64">
        <v>56</v>
      </c>
      <c r="E90" s="69" t="s">
        <v>372</v>
      </c>
      <c r="F90" s="28" t="str">
        <f t="shared" si="6"/>
        <v>410702******211039</v>
      </c>
      <c r="G90" s="69" t="s">
        <v>372</v>
      </c>
      <c r="H90" s="29" t="str">
        <f t="shared" si="7"/>
        <v>41070*****08211039</v>
      </c>
      <c r="I90" s="55">
        <v>2</v>
      </c>
      <c r="J90" s="65" t="s">
        <v>373</v>
      </c>
      <c r="K90" s="63">
        <v>2212</v>
      </c>
      <c r="L90" s="50" t="s">
        <v>25</v>
      </c>
      <c r="M90" s="50" t="s">
        <v>36</v>
      </c>
      <c r="N90" s="51">
        <v>3</v>
      </c>
      <c r="O90" s="52">
        <v>2385.99</v>
      </c>
      <c r="P90" s="30">
        <v>12</v>
      </c>
    </row>
    <row r="91" spans="1:16" ht="19.5" customHeight="1">
      <c r="A91" s="23" t="s">
        <v>374</v>
      </c>
      <c r="B91" s="63" t="s">
        <v>375</v>
      </c>
      <c r="C91" s="63" t="s">
        <v>28</v>
      </c>
      <c r="D91" s="64">
        <v>57</v>
      </c>
      <c r="E91" s="65" t="s">
        <v>376</v>
      </c>
      <c r="F91" s="28" t="str">
        <f t="shared" si="6"/>
        <v>410703******090015</v>
      </c>
      <c r="G91" s="65" t="s">
        <v>376</v>
      </c>
      <c r="H91" s="29" t="str">
        <f t="shared" si="7"/>
        <v>41070*****05090015</v>
      </c>
      <c r="I91" s="55">
        <v>2</v>
      </c>
      <c r="J91" s="65" t="s">
        <v>377</v>
      </c>
      <c r="K91" s="63">
        <v>2212</v>
      </c>
      <c r="L91" s="50" t="s">
        <v>25</v>
      </c>
      <c r="M91" s="50" t="s">
        <v>36</v>
      </c>
      <c r="N91" s="51">
        <v>3</v>
      </c>
      <c r="O91" s="52">
        <v>2385.99</v>
      </c>
      <c r="P91" s="30">
        <v>12</v>
      </c>
    </row>
    <row r="92" spans="1:16" ht="19.5" customHeight="1">
      <c r="A92" s="23" t="s">
        <v>378</v>
      </c>
      <c r="B92" s="63" t="s">
        <v>379</v>
      </c>
      <c r="C92" s="63" t="s">
        <v>21</v>
      </c>
      <c r="D92" s="64">
        <v>47</v>
      </c>
      <c r="E92" s="65" t="s">
        <v>380</v>
      </c>
      <c r="F92" s="28" t="str">
        <f t="shared" si="6"/>
        <v>410782******221929</v>
      </c>
      <c r="G92" s="65" t="s">
        <v>380</v>
      </c>
      <c r="H92" s="29" t="str">
        <f t="shared" si="7"/>
        <v>41078*****02221929</v>
      </c>
      <c r="I92" s="55">
        <v>2</v>
      </c>
      <c r="J92" s="65" t="s">
        <v>381</v>
      </c>
      <c r="K92" s="63">
        <v>2212</v>
      </c>
      <c r="L92" s="50" t="s">
        <v>25</v>
      </c>
      <c r="M92" s="50" t="s">
        <v>36</v>
      </c>
      <c r="N92" s="51">
        <v>3</v>
      </c>
      <c r="O92" s="52">
        <v>2385.99</v>
      </c>
      <c r="P92" s="30">
        <v>12</v>
      </c>
    </row>
    <row r="93" spans="1:16" ht="19.5" customHeight="1">
      <c r="A93" s="23" t="s">
        <v>382</v>
      </c>
      <c r="B93" s="63" t="s">
        <v>383</v>
      </c>
      <c r="C93" s="63" t="s">
        <v>21</v>
      </c>
      <c r="D93" s="64">
        <v>47</v>
      </c>
      <c r="E93" s="65" t="s">
        <v>384</v>
      </c>
      <c r="F93" s="28" t="str">
        <f t="shared" si="6"/>
        <v>362529******260023</v>
      </c>
      <c r="G93" s="65" t="s">
        <v>384</v>
      </c>
      <c r="H93" s="29" t="str">
        <f t="shared" si="7"/>
        <v>36252*****01260023</v>
      </c>
      <c r="I93" s="55">
        <v>2</v>
      </c>
      <c r="J93" s="65" t="s">
        <v>385</v>
      </c>
      <c r="K93" s="63">
        <v>2212</v>
      </c>
      <c r="L93" s="50" t="s">
        <v>25</v>
      </c>
      <c r="M93" s="50" t="s">
        <v>36</v>
      </c>
      <c r="N93" s="51">
        <v>3</v>
      </c>
      <c r="O93" s="52">
        <v>2385.99</v>
      </c>
      <c r="P93" s="30">
        <v>12</v>
      </c>
    </row>
    <row r="94" spans="1:16" ht="19.5" customHeight="1">
      <c r="A94" s="23" t="s">
        <v>386</v>
      </c>
      <c r="B94" s="63" t="s">
        <v>387</v>
      </c>
      <c r="C94" s="63" t="s">
        <v>21</v>
      </c>
      <c r="D94" s="64">
        <v>47</v>
      </c>
      <c r="E94" s="65" t="s">
        <v>388</v>
      </c>
      <c r="F94" s="28" t="str">
        <f t="shared" si="6"/>
        <v>410703******280020</v>
      </c>
      <c r="G94" s="65" t="s">
        <v>388</v>
      </c>
      <c r="H94" s="29" t="str">
        <f t="shared" si="7"/>
        <v>41070*****03280020</v>
      </c>
      <c r="I94" s="55">
        <v>2</v>
      </c>
      <c r="J94" s="65" t="s">
        <v>389</v>
      </c>
      <c r="K94" s="63">
        <v>2212</v>
      </c>
      <c r="L94" s="50" t="s">
        <v>25</v>
      </c>
      <c r="M94" s="50" t="s">
        <v>36</v>
      </c>
      <c r="N94" s="51">
        <v>3</v>
      </c>
      <c r="O94" s="52">
        <v>2385.99</v>
      </c>
      <c r="P94" s="30">
        <v>12</v>
      </c>
    </row>
    <row r="95" spans="1:16" ht="19.5" customHeight="1">
      <c r="A95" s="23" t="s">
        <v>390</v>
      </c>
      <c r="B95" s="63" t="s">
        <v>391</v>
      </c>
      <c r="C95" s="63" t="s">
        <v>21</v>
      </c>
      <c r="D95" s="64">
        <v>44</v>
      </c>
      <c r="E95" s="65" t="s">
        <v>392</v>
      </c>
      <c r="F95" s="28" t="str">
        <f t="shared" si="6"/>
        <v>410702******070026</v>
      </c>
      <c r="G95" s="65" t="s">
        <v>392</v>
      </c>
      <c r="H95" s="29" t="str">
        <f t="shared" si="7"/>
        <v>41070*****03070026</v>
      </c>
      <c r="I95" s="55">
        <v>2</v>
      </c>
      <c r="J95" s="65" t="s">
        <v>393</v>
      </c>
      <c r="K95" s="63">
        <v>2212</v>
      </c>
      <c r="L95" s="50" t="s">
        <v>25</v>
      </c>
      <c r="M95" s="50" t="s">
        <v>36</v>
      </c>
      <c r="N95" s="51">
        <v>3</v>
      </c>
      <c r="O95" s="52">
        <v>2385.99</v>
      </c>
      <c r="P95" s="30">
        <v>12</v>
      </c>
    </row>
    <row r="96" spans="1:16" ht="19.5" customHeight="1">
      <c r="A96" s="23" t="s">
        <v>394</v>
      </c>
      <c r="B96" s="63" t="s">
        <v>395</v>
      </c>
      <c r="C96" s="63" t="s">
        <v>28</v>
      </c>
      <c r="D96" s="64">
        <v>56</v>
      </c>
      <c r="E96" s="65" t="s">
        <v>396</v>
      </c>
      <c r="F96" s="28" t="str">
        <f t="shared" si="6"/>
        <v>410711******151530</v>
      </c>
      <c r="G96" s="65" t="s">
        <v>396</v>
      </c>
      <c r="H96" s="29" t="str">
        <f t="shared" si="7"/>
        <v>41071*****04151530</v>
      </c>
      <c r="I96" s="55">
        <v>2</v>
      </c>
      <c r="J96" s="65" t="s">
        <v>397</v>
      </c>
      <c r="K96" s="63">
        <v>2212</v>
      </c>
      <c r="L96" s="50" t="s">
        <v>25</v>
      </c>
      <c r="M96" s="50" t="s">
        <v>36</v>
      </c>
      <c r="N96" s="51">
        <v>3</v>
      </c>
      <c r="O96" s="52">
        <v>2385.99</v>
      </c>
      <c r="P96" s="30">
        <v>12</v>
      </c>
    </row>
    <row r="97" spans="1:16" ht="19.5" customHeight="1">
      <c r="A97" s="23" t="s">
        <v>398</v>
      </c>
      <c r="B97" s="63" t="s">
        <v>399</v>
      </c>
      <c r="C97" s="63" t="s">
        <v>28</v>
      </c>
      <c r="D97" s="64">
        <v>53</v>
      </c>
      <c r="E97" s="65" t="s">
        <v>400</v>
      </c>
      <c r="F97" s="28" t="str">
        <f t="shared" si="6"/>
        <v>410703******28251X</v>
      </c>
      <c r="G97" s="65" t="s">
        <v>400</v>
      </c>
      <c r="H97" s="29" t="str">
        <f t="shared" si="7"/>
        <v>41070*****0628251X</v>
      </c>
      <c r="I97" s="55">
        <v>2</v>
      </c>
      <c r="J97" s="65" t="s">
        <v>401</v>
      </c>
      <c r="K97" s="63">
        <v>2212</v>
      </c>
      <c r="L97" s="50" t="s">
        <v>25</v>
      </c>
      <c r="M97" s="50" t="s">
        <v>36</v>
      </c>
      <c r="N97" s="51">
        <v>3</v>
      </c>
      <c r="O97" s="52">
        <v>2385.99</v>
      </c>
      <c r="P97" s="30">
        <v>12</v>
      </c>
    </row>
    <row r="98" spans="1:16" ht="19.5" customHeight="1">
      <c r="A98" s="23" t="s">
        <v>402</v>
      </c>
      <c r="B98" s="63" t="s">
        <v>403</v>
      </c>
      <c r="C98" s="63" t="s">
        <v>28</v>
      </c>
      <c r="D98" s="64">
        <v>56</v>
      </c>
      <c r="E98" s="65" t="s">
        <v>404</v>
      </c>
      <c r="F98" s="28" t="str">
        <f aca="true" t="shared" si="8" ref="F98:F106">REPLACE(E98,7,6,"******")</f>
        <v>410702******190516</v>
      </c>
      <c r="G98" s="65" t="s">
        <v>404</v>
      </c>
      <c r="H98" s="29" t="str">
        <f aca="true" t="shared" si="9" ref="H98:H106">REPLACE(G98,6,5,"*****")</f>
        <v>41070*****09190516</v>
      </c>
      <c r="I98" s="55">
        <v>2</v>
      </c>
      <c r="J98" s="65" t="s">
        <v>405</v>
      </c>
      <c r="K98" s="63">
        <v>2212</v>
      </c>
      <c r="L98" s="50" t="s">
        <v>25</v>
      </c>
      <c r="M98" s="50" t="s">
        <v>36</v>
      </c>
      <c r="N98" s="51">
        <v>3</v>
      </c>
      <c r="O98" s="52">
        <v>2385.99</v>
      </c>
      <c r="P98" s="30">
        <v>12</v>
      </c>
    </row>
    <row r="99" spans="1:16" ht="19.5" customHeight="1">
      <c r="A99" s="23" t="s">
        <v>406</v>
      </c>
      <c r="B99" s="63" t="s">
        <v>407</v>
      </c>
      <c r="C99" s="63" t="s">
        <v>21</v>
      </c>
      <c r="D99" s="64">
        <v>45</v>
      </c>
      <c r="E99" s="65" t="s">
        <v>408</v>
      </c>
      <c r="F99" s="28" t="str">
        <f t="shared" si="8"/>
        <v>410621******134043</v>
      </c>
      <c r="G99" s="65" t="s">
        <v>408</v>
      </c>
      <c r="H99" s="29" t="str">
        <f t="shared" si="9"/>
        <v>41062*****04134043</v>
      </c>
      <c r="I99" s="55">
        <v>2</v>
      </c>
      <c r="J99" s="65" t="s">
        <v>409</v>
      </c>
      <c r="K99" s="63">
        <v>2212</v>
      </c>
      <c r="L99" s="50" t="s">
        <v>25</v>
      </c>
      <c r="M99" s="50" t="s">
        <v>36</v>
      </c>
      <c r="N99" s="51">
        <v>3</v>
      </c>
      <c r="O99" s="52">
        <v>2385.99</v>
      </c>
      <c r="P99" s="30">
        <v>12</v>
      </c>
    </row>
    <row r="100" spans="1:16" ht="19.5" customHeight="1">
      <c r="A100" s="23" t="s">
        <v>410</v>
      </c>
      <c r="B100" s="63" t="s">
        <v>411</v>
      </c>
      <c r="C100" s="63" t="s">
        <v>21</v>
      </c>
      <c r="D100" s="64">
        <v>46</v>
      </c>
      <c r="E100" s="65" t="s">
        <v>412</v>
      </c>
      <c r="F100" s="28" t="str">
        <f t="shared" si="8"/>
        <v>410711******021548</v>
      </c>
      <c r="G100" s="65" t="s">
        <v>412</v>
      </c>
      <c r="H100" s="29" t="str">
        <f t="shared" si="9"/>
        <v>41071*****05021548</v>
      </c>
      <c r="I100" s="55">
        <v>2</v>
      </c>
      <c r="J100" s="65" t="s">
        <v>413</v>
      </c>
      <c r="K100" s="63">
        <v>2212</v>
      </c>
      <c r="L100" s="50" t="s">
        <v>25</v>
      </c>
      <c r="M100" s="50" t="s">
        <v>36</v>
      </c>
      <c r="N100" s="51">
        <v>3</v>
      </c>
      <c r="O100" s="52">
        <v>2385.99</v>
      </c>
      <c r="P100" s="30">
        <v>12</v>
      </c>
    </row>
    <row r="101" spans="1:16" ht="19.5" customHeight="1">
      <c r="A101" s="23" t="s">
        <v>414</v>
      </c>
      <c r="B101" s="63" t="s">
        <v>415</v>
      </c>
      <c r="C101" s="63" t="s">
        <v>21</v>
      </c>
      <c r="D101" s="64">
        <v>45</v>
      </c>
      <c r="E101" s="65" t="s">
        <v>416</v>
      </c>
      <c r="F101" s="28" t="str">
        <f t="shared" si="8"/>
        <v>412922******064923</v>
      </c>
      <c r="G101" s="65" t="s">
        <v>416</v>
      </c>
      <c r="H101" s="29" t="str">
        <f t="shared" si="9"/>
        <v>41292*****09064923</v>
      </c>
      <c r="I101" s="55">
        <v>2</v>
      </c>
      <c r="J101" s="65" t="s">
        <v>417</v>
      </c>
      <c r="K101" s="63">
        <v>2302</v>
      </c>
      <c r="L101" s="50" t="s">
        <v>25</v>
      </c>
      <c r="M101" s="50" t="s">
        <v>36</v>
      </c>
      <c r="N101" s="51">
        <v>3</v>
      </c>
      <c r="O101" s="52">
        <v>2385.99</v>
      </c>
      <c r="P101" s="30">
        <v>10</v>
      </c>
    </row>
    <row r="102" spans="1:16" ht="19.5" customHeight="1">
      <c r="A102" s="23" t="s">
        <v>418</v>
      </c>
      <c r="B102" s="63" t="s">
        <v>419</v>
      </c>
      <c r="C102" s="63" t="s">
        <v>21</v>
      </c>
      <c r="D102" s="64">
        <v>46</v>
      </c>
      <c r="E102" s="65" t="s">
        <v>420</v>
      </c>
      <c r="F102" s="28" t="str">
        <f t="shared" si="8"/>
        <v>410703******13352X</v>
      </c>
      <c r="G102" s="65" t="s">
        <v>420</v>
      </c>
      <c r="H102" s="29" t="str">
        <f t="shared" si="9"/>
        <v>41070*****1113352X</v>
      </c>
      <c r="I102" s="55">
        <v>2</v>
      </c>
      <c r="J102" s="65" t="s">
        <v>421</v>
      </c>
      <c r="K102" s="63">
        <v>2212</v>
      </c>
      <c r="L102" s="50" t="s">
        <v>25</v>
      </c>
      <c r="M102" s="50" t="s">
        <v>36</v>
      </c>
      <c r="N102" s="51">
        <v>3</v>
      </c>
      <c r="O102" s="52">
        <v>2385.99</v>
      </c>
      <c r="P102" s="30">
        <v>12</v>
      </c>
    </row>
    <row r="103" spans="1:16" ht="19.5" customHeight="1">
      <c r="A103" s="23" t="s">
        <v>422</v>
      </c>
      <c r="B103" s="63" t="s">
        <v>423</v>
      </c>
      <c r="C103" s="63" t="s">
        <v>21</v>
      </c>
      <c r="D103" s="64">
        <v>45</v>
      </c>
      <c r="E103" s="65" t="s">
        <v>424</v>
      </c>
      <c r="F103" s="28" t="str">
        <f t="shared" si="8"/>
        <v>410521******113587</v>
      </c>
      <c r="G103" s="65" t="s">
        <v>424</v>
      </c>
      <c r="H103" s="29" t="str">
        <f t="shared" si="9"/>
        <v>41052*****11113587</v>
      </c>
      <c r="I103" s="55">
        <v>2</v>
      </c>
      <c r="J103" s="65" t="s">
        <v>425</v>
      </c>
      <c r="K103" s="63">
        <v>2212</v>
      </c>
      <c r="L103" s="50" t="s">
        <v>25</v>
      </c>
      <c r="M103" s="50" t="s">
        <v>36</v>
      </c>
      <c r="N103" s="51">
        <v>3</v>
      </c>
      <c r="O103" s="52">
        <v>2385.99</v>
      </c>
      <c r="P103" s="30">
        <v>12</v>
      </c>
    </row>
    <row r="104" spans="1:16" ht="19.5" customHeight="1">
      <c r="A104" s="23" t="s">
        <v>426</v>
      </c>
      <c r="B104" s="63" t="s">
        <v>427</v>
      </c>
      <c r="C104" s="63" t="s">
        <v>28</v>
      </c>
      <c r="D104" s="64">
        <v>52</v>
      </c>
      <c r="E104" s="65" t="s">
        <v>428</v>
      </c>
      <c r="F104" s="28" t="str">
        <f t="shared" si="8"/>
        <v>410703******241019</v>
      </c>
      <c r="G104" s="65" t="s">
        <v>428</v>
      </c>
      <c r="H104" s="29" t="str">
        <f t="shared" si="9"/>
        <v>41070*****04241019</v>
      </c>
      <c r="I104" s="55">
        <v>2</v>
      </c>
      <c r="J104" s="65" t="s">
        <v>429</v>
      </c>
      <c r="K104" s="63">
        <v>2212</v>
      </c>
      <c r="L104" s="50" t="s">
        <v>25</v>
      </c>
      <c r="M104" s="50" t="s">
        <v>36</v>
      </c>
      <c r="N104" s="51">
        <v>3</v>
      </c>
      <c r="O104" s="52">
        <v>2385.99</v>
      </c>
      <c r="P104" s="30">
        <v>12</v>
      </c>
    </row>
    <row r="105" spans="1:16" ht="19.5" customHeight="1">
      <c r="A105" s="23" t="s">
        <v>430</v>
      </c>
      <c r="B105" s="63" t="s">
        <v>431</v>
      </c>
      <c r="C105" s="63" t="s">
        <v>28</v>
      </c>
      <c r="D105" s="64">
        <v>57</v>
      </c>
      <c r="E105" s="65" t="s">
        <v>432</v>
      </c>
      <c r="F105" s="28" t="str">
        <f t="shared" si="8"/>
        <v>410702******041018</v>
      </c>
      <c r="G105" s="65" t="s">
        <v>432</v>
      </c>
      <c r="H105" s="29" t="str">
        <f t="shared" si="9"/>
        <v>41070*****03041018</v>
      </c>
      <c r="I105" s="55">
        <v>2</v>
      </c>
      <c r="J105" s="65" t="s">
        <v>433</v>
      </c>
      <c r="K105" s="63">
        <v>2212</v>
      </c>
      <c r="L105" s="50" t="s">
        <v>25</v>
      </c>
      <c r="M105" s="50" t="s">
        <v>36</v>
      </c>
      <c r="N105" s="51">
        <v>3</v>
      </c>
      <c r="O105" s="52">
        <v>2385.99</v>
      </c>
      <c r="P105" s="30">
        <v>12</v>
      </c>
    </row>
    <row r="106" spans="1:16" ht="19.5" customHeight="1">
      <c r="A106" s="23" t="s">
        <v>434</v>
      </c>
      <c r="B106" s="63" t="s">
        <v>435</v>
      </c>
      <c r="C106" s="63" t="s">
        <v>28</v>
      </c>
      <c r="D106" s="64">
        <v>55</v>
      </c>
      <c r="E106" s="65" t="s">
        <v>436</v>
      </c>
      <c r="F106" s="28" t="str">
        <f t="shared" si="8"/>
        <v>410711******272010</v>
      </c>
      <c r="G106" s="65" t="s">
        <v>436</v>
      </c>
      <c r="H106" s="29" t="str">
        <f t="shared" si="9"/>
        <v>41071*****10272010</v>
      </c>
      <c r="I106" s="55">
        <v>2</v>
      </c>
      <c r="J106" s="65" t="s">
        <v>437</v>
      </c>
      <c r="K106" s="63">
        <v>2212</v>
      </c>
      <c r="L106" s="50" t="s">
        <v>25</v>
      </c>
      <c r="M106" s="50" t="s">
        <v>36</v>
      </c>
      <c r="N106" s="51">
        <v>3</v>
      </c>
      <c r="O106" s="52">
        <v>2385.99</v>
      </c>
      <c r="P106" s="30">
        <v>12</v>
      </c>
    </row>
  </sheetData>
  <sheetProtection/>
  <mergeCells count="16">
    <mergeCell ref="A1:P1"/>
    <mergeCell ref="A2:G2"/>
    <mergeCell ref="I2:J2"/>
    <mergeCell ref="K2:P2"/>
    <mergeCell ref="L3:P3"/>
    <mergeCell ref="L4:O4"/>
    <mergeCell ref="A3:A5"/>
    <mergeCell ref="B3:B5"/>
    <mergeCell ref="C3:C5"/>
    <mergeCell ref="D3:D5"/>
    <mergeCell ref="E3:E5"/>
    <mergeCell ref="G3:G5"/>
    <mergeCell ref="I3:I5"/>
    <mergeCell ref="J3:J5"/>
    <mergeCell ref="K3:K5"/>
    <mergeCell ref="P4:P5"/>
  </mergeCells>
  <printOptions/>
  <pageMargins left="0.55" right="0.55" top="0.98" bottom="0.98" header="0.51" footer="0.5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2014-03-18T02:45:21Z</cp:lastPrinted>
  <dcterms:created xsi:type="dcterms:W3CDTF">2012-03-14T07:00:43Z</dcterms:created>
  <dcterms:modified xsi:type="dcterms:W3CDTF">2023-12-25T02:40:39Z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20777952AC1745ADB4FC82BC118CB629</vt:lpwstr>
  </property>
</Properties>
</file>